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20-2021\"/>
    </mc:Choice>
  </mc:AlternateContent>
  <bookViews>
    <workbookView xWindow="0" yWindow="0" windowWidth="20490" windowHeight="7620" tabRatio="952" firstSheet="1" activeTab="8"/>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Sheet1" sheetId="15" r:id="rId12"/>
    <sheet name="Barriers" sheetId="11" r:id="rId1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<sst xmlns="http://schemas.openxmlformats.org/spreadsheetml/2006/main" count="274" uniqueCount="179">
  <si>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</si>
  <si>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</si>
  <si>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</si>
  <si>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</si>
  <si>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</si>
  <si>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</si>
  <si>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</si>
  <si>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</si>
  <si>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</si>
  <si>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</si>
  <si>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</si>
  <si>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</si>
  <si>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</si>
  <si>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</si>
  <si>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</si>
  <si>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</si>
  <si>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</si>
  <si>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</si>
  <si>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</si>
  <si>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</si>
  <si>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</si>
  <si>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</si>
  <si>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</si>
  <si>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</si>
  <si>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</si>
  <si>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</si>
  <si>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</si>
  <si>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</si>
  <si>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</si>
  <si>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</si>
  <si>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</si>
  <si>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</si>
  <si>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</si>
  <si>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</si>
  <si>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</si>
  <si>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</si>
  <si>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</si>
  <si>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</si>
  <si>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</si>
  <si>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</si>
  <si>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</si>
  <si>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</si>
  <si>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</si>
  <si>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</si>
  <si>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</si>
  <si>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</si>
  <si>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</si>
  <si>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</si>
  <si>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</si>
  <si>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</si>
  <si>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</si>
  <si>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</si>
  <si>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</si>
  <si>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</si>
  <si>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</si>
  <si>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</si>
  <si>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</si>
  <si>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</si>
  <si>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</si>
  <si>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</si>
  <si>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</si>
  <si>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</si>
  <si>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</si>
  <si>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</si>
  <si>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</si>
  <si>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</si>
  <si>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</si>
  <si>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</si>
  <si>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</si>
  <si>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</si>
  <si>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</si>
  <si>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</si>
  <si>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</si>
  <si>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</si>
  <si>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</si>
  <si>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</si>
  <si>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</si>
  <si>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</si>
  <si>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</si>
  <si>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</si>
  <si>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</si>
  <si>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</si>
  <si>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</si>
  <si>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</si>
  <si>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</si>
  <si>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</si>
  <si>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</si>
  <si>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</si>
  <si>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</si>
  <si>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</si>
  <si>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</si>
  <si>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</si>
  <si>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</si>
  <si>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</si>
  <si>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</si>
  <si>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</si>
  <si>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</si>
  <si>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</si>
  <si>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</si>
  <si>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</si>
  <si>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</si>
  <si>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</si>
  <si>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</si>
  <si>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</si>
  <si>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</si>
  <si>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</si>
  <si>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</si>
  <si>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</si>
  <si>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</si>
  <si>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</si>
  <si>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</si>
  <si>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</si>
  <si>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</si>
  <si>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</si>
  <si>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</si>
  <si>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</si>
  <si>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</si>
  <si>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CAMINITI EXCEPTIONAL CENTER</t>
  </si>
  <si>
    <t>Providing Transportation</t>
  </si>
  <si>
    <t>Principal, PFE Liaison</t>
  </si>
  <si>
    <t>June/July 2020</t>
  </si>
  <si>
    <t xml:space="preserve">Principal </t>
  </si>
  <si>
    <t>July/August 2020</t>
  </si>
  <si>
    <t>PFE Liaison</t>
  </si>
  <si>
    <t>Open House</t>
  </si>
  <si>
    <t>Conference Nights</t>
  </si>
  <si>
    <t>Book O' Ween-Elementary</t>
  </si>
  <si>
    <t>Winter Wonderland</t>
  </si>
  <si>
    <t>ESE Science Fair</t>
  </si>
  <si>
    <t xml:space="preserve">Special Olympics </t>
  </si>
  <si>
    <t>ESE Agribilities</t>
  </si>
  <si>
    <t xml:space="preserve">Sept 2020 and Mar 2021 </t>
  </si>
  <si>
    <t>To be held on Conference Night</t>
  </si>
  <si>
    <t>ESE Fine Art Festival</t>
  </si>
  <si>
    <t xml:space="preserve">Parent Workshops to support student learning-communication strategies, behavior management strategies, CARD. </t>
  </si>
  <si>
    <t>SAC Meetings</t>
  </si>
  <si>
    <t>PTA meetings</t>
  </si>
  <si>
    <t>Monthly</t>
  </si>
  <si>
    <t>Family Engagement and Children withn Disabilities:A Resource Guide form Educators and parents</t>
  </si>
  <si>
    <t>Engaging Parents in Raising Achievement: Do Parents know they matter?</t>
  </si>
  <si>
    <t>Student Achievement:Beyond the Classroom;Engaging Families and communities</t>
  </si>
  <si>
    <t xml:space="preserve">The Role of the Internet in Parent School Communication </t>
  </si>
  <si>
    <t>Early Intervention Participation and and the Influence on Later Parent Involvement</t>
  </si>
  <si>
    <t>Evidence Based Parent Involvement Interventions with School Age Children</t>
  </si>
  <si>
    <t>New Research on Family Involvement and Academic Achievement</t>
  </si>
  <si>
    <t>Student Achievement Beyond the Classroom: Engaging families and Communities</t>
  </si>
  <si>
    <t>Parent Relationships and Involvement: Effects on Students' School Engagement and performance</t>
  </si>
  <si>
    <t>The Importance of Parent Involvement in Education</t>
  </si>
  <si>
    <t xml:space="preserve">Building Parent-Teacher Partnerships. Classroom Tips </t>
  </si>
  <si>
    <t>Family Engagement and Children with Disabilites: A resource Guidance for Educators and Parents</t>
  </si>
  <si>
    <t>Engaging Parents in Raising Achievement: Do Parents know they Matter?</t>
  </si>
  <si>
    <t>Transitions- Information Night</t>
  </si>
  <si>
    <t>Transition specialist and VR counselor are available to provide parents with information and support as students transition to post-secondary education</t>
  </si>
  <si>
    <t>Veterans Day Event</t>
  </si>
  <si>
    <t xml:space="preserve">Promote parent/student reading together and provide students with a book to take home </t>
  </si>
  <si>
    <t>A fun annual event for families and students to come to the school and make connections, share experiences and build on parent/teacher relationships</t>
  </si>
  <si>
    <t xml:space="preserve">Year round </t>
  </si>
  <si>
    <t>Provides students with training and athletic competition and continuing opportunities to develop fitness and enjoy a shared experience with other student and families</t>
  </si>
  <si>
    <t>Students work together on a scince project that can be shared with parents and community  at a District wide event</t>
  </si>
  <si>
    <t>The event provides students opportunity to leave campus and connect learning from the classroom to real live experiences. Parent participation is encouraged to support student learning</t>
  </si>
  <si>
    <t>Parent participation is included in PTA meetings to support school wide events and volunteer opportunites</t>
  </si>
  <si>
    <t>Parent participation is included  in SAC meetings to support school improvement and planning</t>
  </si>
  <si>
    <t>A quiet area at the school that provides reading materials, computer access and additional information for parents and families</t>
  </si>
  <si>
    <t>Establishing Positive Communication with Parents</t>
  </si>
  <si>
    <t>Apply strategies for coping with parent pressure;dealing with parents/students who are in trouble; identify importance of working with parents to resolve problems in the classroom; learn ways to relate to parents who are angry/upset</t>
  </si>
  <si>
    <t>The Relationship between School to Home communication and parents' perceptions and Beliefs</t>
  </si>
  <si>
    <t>Distribution of District Flyers and coordination with District ESE Department</t>
  </si>
  <si>
    <t>Fall 2020</t>
  </si>
  <si>
    <t>Spring 2021</t>
  </si>
  <si>
    <t>Year round</t>
  </si>
  <si>
    <t>Aug-20 to May-21</t>
  </si>
  <si>
    <t>Annual event for parents to meet teachers and establish communication.Distribute Planners and Printing costs</t>
  </si>
  <si>
    <t>Parent /teacher Conference each semster to discuss student goals and academic progress and for teachers to share learning strategies with parents to implement in the home. Snacks and printing.</t>
  </si>
  <si>
    <t xml:space="preserve">Event to recognise military families and discuss the importance of honoring veterans. Supplemental materials. </t>
  </si>
  <si>
    <t>Students work on their own project and demonstrate creativity with opportunity to share with parents, and community at a District wide event. Supplemental materials</t>
  </si>
  <si>
    <t>Parent Recognition Ceremony</t>
  </si>
  <si>
    <t>Engagning Parents in Raising Achievement: Do parents Know They matter</t>
  </si>
  <si>
    <t>Acknowlwdging parents as partners in their child's education</t>
  </si>
  <si>
    <t>Tips for Administrators, Teachers and Families How to Share Data Effectively (IEP meetings)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</si>
</sst>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8">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8" fontId="15" fillId="0" borderId="12" xfId="1" applyNumberFormat="1" applyFont="1" applyBorder="1" applyAlignment="1" applyProtection="1">
      <alignment horizontal="left" vertical="center"/>
      <protection locked="0"/>
    </xf>
    <xf numFmtId="17" fontId="4" fillId="0" borderId="12" xfId="0" applyNumberFormat="1" applyFont="1" applyBorder="1" applyAlignment="1" applyProtection="1">
      <alignment wrapText="1"/>
      <protection locked="0"/>
    </xf>
    <xf numFmtId="8" fontId="15" fillId="0" borderId="12" xfId="1" applyNumberFormat="1" applyFont="1" applyBorder="1" applyProtection="1">
      <protection locked="0"/>
    </xf>
    <xf numFmtId="16"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xmlns=""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xmlns=""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xmlns=""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xmlns=""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xmlns=""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xmlns=""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xmlns=""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xmlns=""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xmlns=""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xmlns=""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xmlns=""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xmlns=""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xmlns=""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xmlns=""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xmlns=""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xmlns=""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xmlns=""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xmlns=""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xmlns=""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xmlns=""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xmlns=""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xmlns=""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xmlns=""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6" zoomScaleNormal="100" workbookViewId="0">
      <selection activeCell="Q2" sqref="Q2"/>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1" t="s">
        <v>117</v>
      </c>
      <c r="B1" s="62"/>
      <c r="C1" s="62"/>
      <c r="D1" s="62"/>
      <c r="E1" s="62"/>
      <c r="F1" s="62"/>
      <c r="G1" s="62"/>
      <c r="H1" s="62"/>
      <c r="I1" s="62"/>
      <c r="J1" s="62"/>
      <c r="K1" s="63"/>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50"/>
      <c r="B2" s="51"/>
      <c r="C2" s="51"/>
      <c r="D2" s="51"/>
      <c r="E2" s="51"/>
      <c r="F2" s="51"/>
      <c r="G2" s="51"/>
      <c r="H2" s="51"/>
      <c r="I2" s="51"/>
      <c r="J2" s="51"/>
      <c r="K2" s="52"/>
    </row>
    <row r="3" spans="1:17" ht="15.75" x14ac:dyDescent="0.2">
      <c r="A3" s="67" t="s">
        <v>0</v>
      </c>
      <c r="B3" s="68"/>
      <c r="C3" s="68"/>
      <c r="D3" s="68"/>
      <c r="E3" s="68"/>
      <c r="F3" s="68"/>
      <c r="G3" s="68"/>
      <c r="H3" s="68"/>
      <c r="I3" s="68"/>
      <c r="J3" s="68"/>
      <c r="K3" s="69"/>
    </row>
    <row r="4" spans="1:17" ht="12.75" customHeight="1" x14ac:dyDescent="0.2">
      <c r="A4" s="50"/>
      <c r="B4" s="51"/>
      <c r="C4" s="51"/>
      <c r="D4" s="51"/>
      <c r="E4" s="51"/>
      <c r="F4" s="51"/>
      <c r="G4" s="51"/>
      <c r="H4" s="51"/>
      <c r="I4" s="51"/>
      <c r="J4" s="51"/>
      <c r="K4" s="52"/>
    </row>
    <row r="5" spans="1:17" ht="15" customHeight="1" x14ac:dyDescent="0.2">
      <c r="A5" s="67" t="s">
        <v>23</v>
      </c>
      <c r="B5" s="68"/>
      <c r="C5" s="68"/>
      <c r="D5" s="68"/>
      <c r="E5" s="68"/>
      <c r="F5" s="68"/>
      <c r="G5" s="68"/>
      <c r="H5" s="68"/>
      <c r="I5" s="68"/>
      <c r="J5" s="68"/>
      <c r="K5" s="69"/>
    </row>
    <row r="6" spans="1:17" ht="10.5" customHeight="1" x14ac:dyDescent="0.2">
      <c r="A6" s="50"/>
      <c r="B6" s="51"/>
      <c r="C6" s="51"/>
      <c r="D6" s="51"/>
      <c r="E6" s="51"/>
      <c r="F6" s="51"/>
      <c r="G6" s="51"/>
      <c r="H6" s="51"/>
      <c r="I6" s="51"/>
      <c r="J6" s="51"/>
      <c r="K6" s="52"/>
    </row>
    <row r="7" spans="1:17" ht="15" hidden="1" customHeight="1" x14ac:dyDescent="0.2">
      <c r="A7" s="50"/>
      <c r="B7" s="51"/>
      <c r="C7" s="51"/>
      <c r="D7" s="51"/>
      <c r="E7" s="51"/>
      <c r="F7" s="51"/>
      <c r="G7" s="51"/>
      <c r="H7" s="51"/>
      <c r="I7" s="51"/>
      <c r="J7" s="51"/>
      <c r="K7" s="52"/>
    </row>
    <row r="8" spans="1:17" ht="15" customHeight="1" x14ac:dyDescent="0.2">
      <c r="A8" s="67" t="s">
        <v>1</v>
      </c>
      <c r="B8" s="68"/>
      <c r="C8" s="68"/>
      <c r="D8" s="68"/>
      <c r="E8" s="68"/>
      <c r="F8" s="68"/>
      <c r="G8" s="68"/>
      <c r="H8" s="68"/>
      <c r="I8" s="68"/>
      <c r="J8" s="68"/>
      <c r="K8" s="69"/>
    </row>
    <row r="9" spans="1:17" ht="12.75" customHeight="1" x14ac:dyDescent="0.2">
      <c r="A9" s="64"/>
      <c r="B9" s="65"/>
      <c r="C9" s="65"/>
      <c r="D9" s="65"/>
      <c r="E9" s="65"/>
      <c r="F9" s="65"/>
      <c r="G9" s="65"/>
      <c r="H9" s="65"/>
      <c r="I9" s="65"/>
      <c r="J9" s="65"/>
      <c r="K9" s="66"/>
    </row>
    <row r="10" spans="1:17" ht="48" customHeight="1" x14ac:dyDescent="0.2">
      <c r="A10" s="41" t="s">
        <v>2</v>
      </c>
      <c r="B10" s="42"/>
      <c r="C10" s="42"/>
      <c r="D10" s="42"/>
      <c r="E10" s="42"/>
      <c r="F10" s="42"/>
      <c r="G10" s="42"/>
      <c r="H10" s="42"/>
      <c r="I10" s="42"/>
      <c r="J10" s="42"/>
      <c r="K10" s="43"/>
    </row>
    <row r="11" spans="1:17" ht="13.5" customHeight="1" x14ac:dyDescent="0.2">
      <c r="A11" s="70"/>
      <c r="B11" s="71"/>
      <c r="C11" s="71"/>
      <c r="D11" s="71"/>
      <c r="E11" s="71"/>
      <c r="F11" s="71"/>
      <c r="G11" s="71"/>
      <c r="H11" s="71"/>
      <c r="I11" s="71"/>
      <c r="J11" s="71"/>
      <c r="K11" s="72"/>
    </row>
    <row r="12" spans="1:17" ht="36" customHeight="1" x14ac:dyDescent="0.2">
      <c r="A12" s="41" t="s">
        <v>3</v>
      </c>
      <c r="B12" s="42"/>
      <c r="C12" s="42"/>
      <c r="D12" s="42"/>
      <c r="E12" s="42"/>
      <c r="F12" s="42"/>
      <c r="G12" s="42"/>
      <c r="H12" s="42"/>
      <c r="I12" s="42"/>
      <c r="J12" s="42"/>
      <c r="K12" s="43"/>
    </row>
    <row r="13" spans="1:17" ht="11.25" customHeight="1" x14ac:dyDescent="0.2">
      <c r="A13" s="58"/>
      <c r="B13" s="59"/>
      <c r="C13" s="59"/>
      <c r="D13" s="59"/>
      <c r="E13" s="59"/>
      <c r="F13" s="59"/>
      <c r="G13" s="59"/>
      <c r="H13" s="59"/>
      <c r="I13" s="59"/>
      <c r="J13" s="59"/>
      <c r="K13" s="60"/>
    </row>
    <row r="14" spans="1:17" ht="18.75" customHeight="1" x14ac:dyDescent="0.2">
      <c r="A14" s="73" t="s">
        <v>4</v>
      </c>
      <c r="B14" s="74"/>
      <c r="C14" s="74"/>
      <c r="D14" s="74"/>
      <c r="E14" s="74"/>
      <c r="F14" s="74"/>
      <c r="G14" s="74"/>
      <c r="H14" s="74"/>
      <c r="I14" s="74"/>
      <c r="J14" s="74"/>
      <c r="K14" s="75"/>
    </row>
    <row r="15" spans="1:17" ht="30.75" customHeight="1" x14ac:dyDescent="0.2">
      <c r="A15" s="76"/>
      <c r="B15" s="77"/>
      <c r="C15" s="77"/>
      <c r="D15" s="77"/>
      <c r="E15" s="77"/>
      <c r="F15" s="77"/>
      <c r="G15" s="77"/>
      <c r="H15" s="77"/>
      <c r="I15" s="77"/>
      <c r="J15" s="77"/>
      <c r="K15" s="78"/>
    </row>
    <row r="16" spans="1:17" ht="12" customHeight="1" x14ac:dyDescent="0.2">
      <c r="A16" s="70"/>
      <c r="B16" s="71"/>
      <c r="C16" s="71"/>
      <c r="D16" s="71"/>
      <c r="E16" s="71"/>
      <c r="F16" s="71"/>
      <c r="G16" s="71"/>
      <c r="H16" s="71"/>
      <c r="I16" s="71"/>
      <c r="J16" s="71"/>
      <c r="K16" s="72"/>
    </row>
    <row r="17" spans="1:11" ht="66" customHeight="1" x14ac:dyDescent="0.2">
      <c r="A17" s="41" t="s">
        <v>5</v>
      </c>
      <c r="B17" s="42"/>
      <c r="C17" s="42"/>
      <c r="D17" s="42"/>
      <c r="E17" s="42"/>
      <c r="F17" s="42"/>
      <c r="G17" s="42"/>
      <c r="H17" s="42"/>
      <c r="I17" s="42"/>
      <c r="J17" s="42"/>
      <c r="K17" s="43"/>
    </row>
    <row r="18" spans="1:11" ht="12" customHeight="1" x14ac:dyDescent="0.2">
      <c r="A18" s="44"/>
      <c r="B18" s="45"/>
      <c r="C18" s="45"/>
      <c r="D18" s="45"/>
      <c r="E18" s="45"/>
      <c r="F18" s="45"/>
      <c r="G18" s="45"/>
      <c r="H18" s="45"/>
      <c r="I18" s="45"/>
      <c r="J18" s="45"/>
      <c r="K18" s="46"/>
    </row>
    <row r="19" spans="1:11" ht="51.75" customHeight="1" x14ac:dyDescent="0.2">
      <c r="A19" s="41" t="s">
        <v>6</v>
      </c>
      <c r="B19" s="42"/>
      <c r="C19" s="42"/>
      <c r="D19" s="42"/>
      <c r="E19" s="42"/>
      <c r="F19" s="42"/>
      <c r="G19" s="42"/>
      <c r="H19" s="42"/>
      <c r="I19" s="42"/>
      <c r="J19" s="42"/>
      <c r="K19" s="43"/>
    </row>
    <row r="20" spans="1:11" ht="13.5" customHeight="1" x14ac:dyDescent="0.2">
      <c r="A20" s="58"/>
      <c r="B20" s="59"/>
      <c r="C20" s="59"/>
      <c r="D20" s="59"/>
      <c r="E20" s="59"/>
      <c r="F20" s="59"/>
      <c r="G20" s="59"/>
      <c r="H20" s="59"/>
      <c r="I20" s="59"/>
      <c r="J20" s="59"/>
      <c r="K20" s="60"/>
    </row>
    <row r="21" spans="1:11" ht="48" customHeight="1" x14ac:dyDescent="0.2">
      <c r="A21" s="47" t="s">
        <v>7</v>
      </c>
      <c r="B21" s="48"/>
      <c r="C21" s="48"/>
      <c r="D21" s="48"/>
      <c r="E21" s="48"/>
      <c r="F21" s="48"/>
      <c r="G21" s="48"/>
      <c r="H21" s="48"/>
      <c r="I21" s="48"/>
      <c r="J21" s="48"/>
      <c r="K21" s="49"/>
    </row>
    <row r="22" spans="1:11" x14ac:dyDescent="0.2">
      <c r="A22" s="44"/>
      <c r="B22" s="45"/>
      <c r="C22" s="45"/>
      <c r="D22" s="45"/>
      <c r="E22" s="45"/>
      <c r="F22" s="45"/>
      <c r="G22" s="45"/>
      <c r="H22" s="45"/>
      <c r="I22" s="45"/>
      <c r="J22" s="45"/>
      <c r="K22" s="46"/>
    </row>
    <row r="23" spans="1:11" ht="48" customHeight="1" x14ac:dyDescent="0.2">
      <c r="A23" s="53" t="s">
        <v>24</v>
      </c>
      <c r="B23" s="53"/>
      <c r="C23" s="53"/>
      <c r="D23" s="53"/>
      <c r="E23" s="53"/>
      <c r="F23" s="53"/>
      <c r="G23" s="53"/>
      <c r="H23" s="53"/>
      <c r="I23" s="53"/>
      <c r="J23" s="53"/>
      <c r="K23" s="53"/>
    </row>
    <row r="24" spans="1:11" x14ac:dyDescent="0.2">
      <c r="A24" s="55"/>
      <c r="B24" s="56"/>
      <c r="C24" s="56"/>
      <c r="D24" s="56"/>
      <c r="E24" s="56"/>
      <c r="F24" s="56"/>
      <c r="G24" s="56"/>
      <c r="H24" s="56"/>
      <c r="I24" s="56"/>
      <c r="J24" s="56"/>
      <c r="K24" s="57"/>
    </row>
    <row r="25" spans="1:11" ht="63.75" customHeight="1" x14ac:dyDescent="0.2">
      <c r="A25" s="54" t="s">
        <v>25</v>
      </c>
      <c r="B25" s="54"/>
      <c r="C25" s="54"/>
      <c r="D25" s="54"/>
      <c r="E25" s="54"/>
      <c r="F25" s="54"/>
      <c r="G25" s="54"/>
      <c r="H25" s="54"/>
      <c r="I25" s="54"/>
      <c r="J25" s="54"/>
      <c r="K25" s="54"/>
    </row>
    <row r="26" spans="1:11" x14ac:dyDescent="0.2">
      <c r="A26" s="50"/>
      <c r="B26" s="51"/>
      <c r="C26" s="51"/>
      <c r="D26" s="51"/>
      <c r="E26" s="51"/>
      <c r="F26" s="51"/>
      <c r="G26" s="51"/>
      <c r="H26" s="51"/>
      <c r="I26" s="51"/>
      <c r="J26" s="51"/>
      <c r="K26" s="52"/>
    </row>
    <row r="27" spans="1:11" ht="45.75" customHeight="1" x14ac:dyDescent="0.2">
      <c r="A27" s="53" t="s">
        <v>26</v>
      </c>
      <c r="B27" s="53"/>
      <c r="C27" s="53"/>
      <c r="D27" s="53"/>
      <c r="E27" s="53"/>
      <c r="F27" s="53"/>
      <c r="G27" s="53"/>
      <c r="H27" s="53"/>
      <c r="I27" s="53"/>
      <c r="J27" s="53"/>
      <c r="K27" s="53"/>
    </row>
    <row r="28" spans="1:11" ht="15.75" x14ac:dyDescent="0.25">
      <c r="A28" s="38"/>
      <c r="B28" s="39"/>
      <c r="C28" s="39"/>
      <c r="D28" s="39"/>
      <c r="E28" s="39"/>
      <c r="F28" s="39"/>
      <c r="G28" s="39"/>
      <c r="H28" s="39"/>
      <c r="I28" s="39"/>
      <c r="J28" s="39"/>
      <c r="K28" s="40"/>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7" t="s">
        <v>16</v>
      </c>
      <c r="B1" s="88"/>
      <c r="C1" s="88"/>
      <c r="D1" s="88"/>
      <c r="E1" s="88"/>
      <c r="F1" s="88"/>
      <c r="G1" s="88"/>
      <c r="H1" s="88"/>
      <c r="I1" s="88"/>
      <c r="J1" s="88"/>
      <c r="K1" s="89"/>
      <c r="L1" s="23" t="s">
        <v>19</v>
      </c>
      <c r="M1" s="2">
        <f>Assurances!M1</f>
        <v>2000</v>
      </c>
      <c r="N1" s="19" t="s">
        <v>21</v>
      </c>
      <c r="O1" s="1"/>
      <c r="P1" s="20"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90" t="s">
        <v>98</v>
      </c>
      <c r="B2" s="91"/>
      <c r="C2" s="91"/>
      <c r="D2" s="91"/>
      <c r="E2" s="91"/>
      <c r="F2" s="91"/>
      <c r="G2" s="91"/>
      <c r="H2" s="91"/>
      <c r="I2" s="91"/>
      <c r="J2" s="91"/>
      <c r="K2" s="92"/>
    </row>
    <row r="3" spans="1:17" ht="135.75" customHeight="1" x14ac:dyDescent="0.2">
      <c r="A3" s="90" t="s">
        <v>99</v>
      </c>
      <c r="B3" s="91"/>
      <c r="C3" s="91"/>
      <c r="D3" s="91"/>
      <c r="E3" s="91"/>
      <c r="F3" s="91"/>
      <c r="G3" s="91"/>
      <c r="H3" s="91"/>
      <c r="I3" s="91"/>
      <c r="J3" s="91"/>
      <c r="K3" s="92"/>
    </row>
    <row r="4" spans="1:17" ht="234" customHeight="1" x14ac:dyDescent="0.2">
      <c r="A4" s="76" t="s">
        <v>116</v>
      </c>
      <c r="B4" s="96"/>
      <c r="C4" s="96"/>
      <c r="D4" s="96"/>
      <c r="E4" s="96"/>
      <c r="F4" s="96"/>
      <c r="G4" s="96"/>
      <c r="H4" s="96"/>
      <c r="I4" s="96"/>
      <c r="J4" s="96"/>
      <c r="K4" s="97"/>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N3" sqref="N3"/>
    </sheetView>
  </sheetViews>
  <sheetFormatPr defaultColWidth="9.140625"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7" t="s">
        <v>17</v>
      </c>
      <c r="B1" s="88"/>
      <c r="C1" s="88"/>
      <c r="D1" s="88"/>
      <c r="E1" s="88"/>
      <c r="F1" s="88"/>
      <c r="G1" s="88"/>
      <c r="H1" s="88"/>
      <c r="I1" s="88"/>
      <c r="J1" s="88"/>
      <c r="K1" s="89"/>
      <c r="L1" s="18" t="s">
        <v>19</v>
      </c>
      <c r="M1" s="2">
        <f>Assurances!M1</f>
        <v>2000</v>
      </c>
      <c r="N1" s="19" t="s">
        <v>21</v>
      </c>
      <c r="O1" s="1"/>
      <c r="P1" s="20"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90" t="s">
        <v>100</v>
      </c>
      <c r="B2" s="91"/>
      <c r="C2" s="91"/>
      <c r="D2" s="91"/>
      <c r="E2" s="91"/>
      <c r="F2" s="91"/>
      <c r="G2" s="91"/>
      <c r="H2" s="91"/>
      <c r="I2" s="91"/>
      <c r="J2" s="91"/>
      <c r="K2" s="92"/>
    </row>
    <row r="3" spans="1:17" ht="153" customHeight="1" x14ac:dyDescent="0.25">
      <c r="A3" s="76" t="s">
        <v>101</v>
      </c>
      <c r="B3" s="96"/>
      <c r="C3" s="96"/>
      <c r="D3" s="96"/>
      <c r="E3" s="96"/>
      <c r="F3" s="96"/>
      <c r="G3" s="96"/>
      <c r="H3" s="96"/>
      <c r="I3" s="96"/>
      <c r="J3" s="96"/>
      <c r="K3" s="97"/>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A5" sqref="A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7" t="s">
        <v>18</v>
      </c>
      <c r="B1" s="88"/>
      <c r="C1" s="88"/>
      <c r="D1" s="18" t="s">
        <v>19</v>
      </c>
      <c r="E1" s="2">
        <f>Assurances!M1</f>
        <v>2000</v>
      </c>
      <c r="F1" s="19" t="s">
        <v>21</v>
      </c>
      <c r="G1" s="26">
        <f>SUM(C4:C15)</f>
        <v>0</v>
      </c>
      <c r="H1" s="20"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3" t="s">
        <v>102</v>
      </c>
      <c r="B2" s="86"/>
      <c r="C2" s="86"/>
    </row>
    <row r="3" spans="1:9" ht="36" x14ac:dyDescent="0.25">
      <c r="A3" s="29" t="s">
        <v>103</v>
      </c>
      <c r="B3" s="31" t="s">
        <v>104</v>
      </c>
      <c r="C3" s="31" t="s">
        <v>66</v>
      </c>
    </row>
    <row r="4" spans="1:9" x14ac:dyDescent="0.2">
      <c r="A4" s="30" t="s">
        <v>107</v>
      </c>
      <c r="B4" s="25"/>
      <c r="C4" s="27"/>
    </row>
    <row r="5" spans="1:9" x14ac:dyDescent="0.2">
      <c r="A5" s="30" t="s">
        <v>109</v>
      </c>
      <c r="B5" s="25"/>
      <c r="C5" s="27"/>
    </row>
    <row r="6" spans="1:9" x14ac:dyDescent="0.2">
      <c r="A6" s="30"/>
      <c r="B6" s="25"/>
      <c r="C6" s="27"/>
    </row>
    <row r="7" spans="1:9" x14ac:dyDescent="0.2">
      <c r="A7" s="30"/>
      <c r="B7" s="25"/>
      <c r="C7" s="27"/>
    </row>
    <row r="8" spans="1:9" x14ac:dyDescent="0.2">
      <c r="A8" s="30"/>
      <c r="B8" s="25"/>
      <c r="C8" s="27"/>
    </row>
    <row r="9" spans="1:9" x14ac:dyDescent="0.2">
      <c r="A9" s="30"/>
      <c r="B9" s="25"/>
      <c r="C9" s="27"/>
    </row>
    <row r="10" spans="1:9" x14ac:dyDescent="0.2">
      <c r="A10" s="30"/>
      <c r="B10" s="25"/>
      <c r="C10" s="27"/>
    </row>
    <row r="11" spans="1:9" x14ac:dyDescent="0.2">
      <c r="A11" s="30"/>
      <c r="B11" s="25"/>
      <c r="C11" s="27"/>
    </row>
    <row r="12" spans="1:9" x14ac:dyDescent="0.2">
      <c r="A12" s="30"/>
      <c r="B12" s="25"/>
      <c r="C12" s="27"/>
    </row>
    <row r="13" spans="1:9" x14ac:dyDescent="0.2">
      <c r="A13" s="30"/>
      <c r="B13" s="25"/>
      <c r="C13" s="27"/>
    </row>
    <row r="14" spans="1:9" x14ac:dyDescent="0.2">
      <c r="A14" s="30"/>
      <c r="B14" s="25"/>
      <c r="C14" s="27"/>
    </row>
    <row r="15" spans="1:9" x14ac:dyDescent="0.2">
      <c r="A15" s="30"/>
      <c r="B15" s="25"/>
      <c r="C15" s="27"/>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73" zoomScaleNormal="73" workbookViewId="0">
      <selection activeCell="O1" sqref="O1"/>
    </sheetView>
  </sheetViews>
  <sheetFormatPr defaultColWidth="9.140625" defaultRowHeight="15" x14ac:dyDescent="0.25"/>
  <cols>
    <col min="1" max="1" width="6.28515625" style="13" customWidth="1"/>
    <col min="2" max="4" width="9.140625" style="13"/>
    <col min="5" max="5" width="28" style="13" customWidth="1"/>
    <col min="6"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79" t="s">
        <v>8</v>
      </c>
      <c r="B1" s="79"/>
      <c r="C1" s="79"/>
      <c r="D1" s="79"/>
      <c r="E1" s="79"/>
      <c r="F1" s="79"/>
      <c r="G1" s="79"/>
      <c r="H1" s="79"/>
      <c r="I1" s="79"/>
      <c r="J1" s="79"/>
      <c r="K1" s="79"/>
      <c r="L1" s="10" t="s">
        <v>19</v>
      </c>
      <c r="M1" s="15">
        <f>Assurances!M1</f>
        <v>2000</v>
      </c>
      <c r="N1" s="11" t="s">
        <v>21</v>
      </c>
      <c r="O1" s="34">
        <v>100</v>
      </c>
      <c r="P1" s="12"/>
      <c r="Q1" s="16"/>
    </row>
    <row r="2" spans="1:17" ht="221.25" customHeight="1" x14ac:dyDescent="0.25">
      <c r="A2" s="53" t="s">
        <v>112</v>
      </c>
      <c r="B2" s="53"/>
      <c r="C2" s="53"/>
      <c r="D2" s="53"/>
      <c r="E2" s="53"/>
      <c r="F2" s="53"/>
      <c r="G2" s="53"/>
      <c r="H2" s="53"/>
      <c r="I2" s="53"/>
      <c r="J2" s="53"/>
      <c r="K2" s="53"/>
      <c r="L2" s="14"/>
      <c r="M2" s="14"/>
    </row>
    <row r="3" spans="1:17" ht="16.5" customHeight="1" x14ac:dyDescent="0.25">
      <c r="B3" s="80"/>
      <c r="C3" s="80"/>
      <c r="D3" s="80"/>
      <c r="E3" s="80"/>
      <c r="F3" s="80"/>
      <c r="G3" s="80"/>
      <c r="H3" s="80"/>
      <c r="I3" s="80"/>
      <c r="J3" s="80"/>
      <c r="K3" s="80"/>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78" zoomScaleNormal="78" workbookViewId="0">
      <selection activeCell="G8" sqref="G8"/>
    </sheetView>
  </sheetViews>
  <sheetFormatPr defaultColWidth="9.140625" defaultRowHeight="15" x14ac:dyDescent="0.25"/>
  <cols>
    <col min="1" max="1" width="25.28515625" style="13" customWidth="1"/>
    <col min="2" max="2" width="38.42578125" style="13" customWidth="1"/>
    <col min="3" max="3" width="47.140625" style="13" customWidth="1"/>
    <col min="4" max="4" width="17.85546875" style="13" customWidth="1"/>
    <col min="5" max="5" width="13.7109375" style="13" customWidth="1"/>
    <col min="6" max="6" width="12.5703125" style="13" customWidth="1"/>
    <col min="7" max="7" width="14.85546875" style="13" customWidth="1"/>
    <col min="8" max="8" width="13.85546875" style="13" customWidth="1"/>
    <col min="9" max="9" width="12" style="13" customWidth="1"/>
    <col min="10" max="10" width="13.140625" style="13" customWidth="1"/>
    <col min="11" max="16384" width="9.140625" style="13"/>
  </cols>
  <sheetData>
    <row r="1" spans="1:10" ht="42" customHeight="1" x14ac:dyDescent="0.25">
      <c r="A1" s="81" t="s">
        <v>9</v>
      </c>
      <c r="B1" s="81"/>
      <c r="C1" s="81"/>
      <c r="D1" s="81"/>
      <c r="E1" s="3" t="s">
        <v>19</v>
      </c>
      <c r="F1" s="2">
        <f>Assurances!M1</f>
        <v>2000</v>
      </c>
      <c r="G1" s="4" t="s">
        <v>21</v>
      </c>
      <c r="H1" s="1">
        <v>0</v>
      </c>
      <c r="I1" s="17" t="s">
        <v>20</v>
      </c>
      <c r="J1" s="9">
        <f>F1-SUM(H1+'Involvement of Parents'!O1+'Annual Parent Meeting'!G1+'Flexible Parent Meeting'!H1+'Building Capacity'!J1+'Staff Development'!J1+'Other Activity'!J1+Communication!O1+Accesssibility!O1+Barriers!G1)</f>
        <v>0</v>
      </c>
    </row>
    <row r="2" spans="1:10" ht="48.75" customHeight="1" x14ac:dyDescent="0.25">
      <c r="A2" s="82" t="s">
        <v>113</v>
      </c>
      <c r="B2" s="82"/>
      <c r="C2" s="82"/>
      <c r="D2" s="82"/>
    </row>
    <row r="3" spans="1:10" ht="46.5" customHeight="1" x14ac:dyDescent="0.25">
      <c r="A3" s="29" t="s">
        <v>10</v>
      </c>
      <c r="B3" s="31" t="s">
        <v>22</v>
      </c>
      <c r="C3" s="31" t="s">
        <v>28</v>
      </c>
      <c r="D3" s="29" t="s">
        <v>29</v>
      </c>
    </row>
    <row r="4" spans="1:10" ht="45.75" x14ac:dyDescent="0.25">
      <c r="A4" s="30" t="s">
        <v>30</v>
      </c>
      <c r="B4" s="25" t="s">
        <v>166</v>
      </c>
      <c r="C4" s="25" t="s">
        <v>138</v>
      </c>
      <c r="D4" s="30" t="s">
        <v>39</v>
      </c>
    </row>
    <row r="5" spans="1:10" ht="30.75" x14ac:dyDescent="0.25">
      <c r="A5" s="30" t="s">
        <v>33</v>
      </c>
      <c r="B5" s="25" t="s">
        <v>118</v>
      </c>
      <c r="C5" s="25" t="s">
        <v>139</v>
      </c>
      <c r="D5" s="30" t="s">
        <v>38</v>
      </c>
    </row>
    <row r="6" spans="1:10" ht="15.75" x14ac:dyDescent="0.25">
      <c r="A6" s="30"/>
      <c r="B6" s="25"/>
      <c r="C6" s="25"/>
      <c r="D6" s="30"/>
    </row>
    <row r="7" spans="1:10" ht="15.75" x14ac:dyDescent="0.25">
      <c r="A7" s="30"/>
      <c r="B7" s="25"/>
      <c r="C7" s="25"/>
      <c r="D7" s="30"/>
    </row>
    <row r="8" spans="1:10" ht="15.75" x14ac:dyDescent="0.25">
      <c r="A8" s="30"/>
      <c r="B8" s="25"/>
      <c r="C8" s="25"/>
      <c r="D8" s="30"/>
    </row>
    <row r="9" spans="1:10" ht="15.75" x14ac:dyDescent="0.25">
      <c r="A9" s="30"/>
      <c r="B9" s="25"/>
      <c r="C9" s="25"/>
      <c r="D9" s="30"/>
    </row>
    <row r="10" spans="1:10" ht="15.75" x14ac:dyDescent="0.25">
      <c r="A10" s="30"/>
      <c r="B10" s="25"/>
      <c r="C10" s="25"/>
      <c r="D10" s="30"/>
    </row>
    <row r="11" spans="1:10" ht="15.75" x14ac:dyDescent="0.25">
      <c r="A11" s="30"/>
      <c r="B11" s="25"/>
      <c r="C11" s="25"/>
      <c r="D11" s="30"/>
    </row>
    <row r="12" spans="1:10" ht="15.75" x14ac:dyDescent="0.25">
      <c r="A12" s="30"/>
      <c r="B12" s="25"/>
      <c r="C12" s="25"/>
      <c r="D12" s="30"/>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89" zoomScaleNormal="89" workbookViewId="0">
      <selection activeCell="G2" sqref="G2"/>
    </sheetView>
  </sheetViews>
  <sheetFormatPr defaultColWidth="9.140625" defaultRowHeight="15" x14ac:dyDescent="0.25"/>
  <cols>
    <col min="1" max="1" width="33.42578125" style="13" customWidth="1"/>
    <col min="2" max="2" width="42.28515625" style="13" customWidth="1"/>
    <col min="3" max="3" width="37.5703125" style="13" customWidth="1"/>
    <col min="4" max="4" width="13.7109375" style="13" customWidth="1"/>
    <col min="5" max="5" width="12.7109375" style="13" customWidth="1"/>
    <col min="6" max="6" width="14.5703125" style="13" customWidth="1"/>
    <col min="7" max="7" width="12.42578125" style="13" customWidth="1"/>
    <col min="8" max="8" width="12.28515625" style="13" customWidth="1"/>
    <col min="9" max="9" width="13.140625" style="13" customWidth="1"/>
    <col min="10" max="16384" width="9.140625" style="13"/>
  </cols>
  <sheetData>
    <row r="1" spans="1:9" ht="42" customHeight="1" x14ac:dyDescent="0.25">
      <c r="A1" s="83" t="s">
        <v>12</v>
      </c>
      <c r="B1" s="84"/>
      <c r="C1" s="84"/>
      <c r="D1" s="18" t="s">
        <v>19</v>
      </c>
      <c r="E1" s="2">
        <f>Assurances!M1</f>
        <v>2000</v>
      </c>
      <c r="F1" s="19" t="s">
        <v>21</v>
      </c>
      <c r="G1" s="36">
        <v>0</v>
      </c>
      <c r="H1" s="20" t="s">
        <v>20</v>
      </c>
      <c r="I1" s="9">
        <f>E1-SUM(G1+'Involvement of Parents'!O1+'Coordination and Integration'!H1+'Flexible Parent Meeting'!H1+'Building Capacity'!J1+'Staff Development'!J1+'Other Activity'!J1+Communication!O1+Accesssibility!O1+Barriers!G1)</f>
        <v>0</v>
      </c>
    </row>
    <row r="2" spans="1:9" ht="73.5" customHeight="1" x14ac:dyDescent="0.25">
      <c r="A2" s="53" t="s">
        <v>49</v>
      </c>
      <c r="B2" s="85"/>
      <c r="C2" s="85"/>
    </row>
    <row r="3" spans="1:9" ht="37.5" customHeight="1" x14ac:dyDescent="0.25">
      <c r="A3" s="29" t="s">
        <v>40</v>
      </c>
      <c r="B3" s="32" t="s">
        <v>41</v>
      </c>
      <c r="C3" s="31" t="s">
        <v>42</v>
      </c>
    </row>
    <row r="4" spans="1:9" ht="15.75" x14ac:dyDescent="0.25">
      <c r="A4" s="30" t="s">
        <v>43</v>
      </c>
      <c r="B4" s="33" t="s">
        <v>119</v>
      </c>
      <c r="C4" s="25" t="s">
        <v>120</v>
      </c>
    </row>
    <row r="5" spans="1:9" ht="15.75" x14ac:dyDescent="0.25">
      <c r="A5" s="30" t="s">
        <v>44</v>
      </c>
      <c r="B5" s="25" t="s">
        <v>121</v>
      </c>
      <c r="C5" s="25" t="s">
        <v>122</v>
      </c>
    </row>
    <row r="6" spans="1:9" ht="15.75" x14ac:dyDescent="0.25">
      <c r="A6" s="30" t="s">
        <v>45</v>
      </c>
      <c r="B6" s="25" t="s">
        <v>123</v>
      </c>
      <c r="C6" s="35">
        <v>44044</v>
      </c>
    </row>
    <row r="7" spans="1:9" ht="15.75" x14ac:dyDescent="0.25">
      <c r="A7" s="30" t="s">
        <v>46</v>
      </c>
      <c r="B7" s="25" t="s">
        <v>123</v>
      </c>
      <c r="C7" s="35">
        <v>44044</v>
      </c>
    </row>
    <row r="8" spans="1:9" ht="15.75" x14ac:dyDescent="0.25">
      <c r="A8" s="30" t="s">
        <v>47</v>
      </c>
      <c r="B8" s="25" t="s">
        <v>123</v>
      </c>
      <c r="C8" s="35">
        <v>44044</v>
      </c>
    </row>
    <row r="9" spans="1:9" ht="30.75" x14ac:dyDescent="0.25">
      <c r="A9" s="30" t="s">
        <v>48</v>
      </c>
      <c r="B9" s="25" t="s">
        <v>123</v>
      </c>
      <c r="C9" s="35">
        <v>44044</v>
      </c>
    </row>
    <row r="10" spans="1:9" ht="15.75" x14ac:dyDescent="0.25">
      <c r="A10" s="30"/>
      <c r="B10" s="25"/>
      <c r="C10" s="25"/>
    </row>
    <row r="11" spans="1:9" ht="15.75" x14ac:dyDescent="0.25">
      <c r="A11" s="30"/>
      <c r="B11" s="25"/>
      <c r="C11" s="37"/>
    </row>
    <row r="12" spans="1:9" ht="15.75" x14ac:dyDescent="0.25">
      <c r="A12" s="30"/>
      <c r="B12" s="25"/>
      <c r="C12" s="25"/>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zoomScale="71" zoomScaleNormal="71" workbookViewId="0">
      <selection activeCell="B7" sqref="B7"/>
    </sheetView>
  </sheetViews>
  <sheetFormatPr defaultColWidth="9.140625" defaultRowHeight="15" x14ac:dyDescent="0.25"/>
  <cols>
    <col min="1" max="1" width="30.42578125" style="13" customWidth="1"/>
    <col min="2" max="2" width="59.140625" style="13" customWidth="1"/>
    <col min="3" max="3" width="16.85546875" style="13" customWidth="1"/>
    <col min="4" max="5" width="14.28515625" style="13" customWidth="1"/>
    <col min="6" max="6" width="14.5703125" style="13" customWidth="1"/>
    <col min="7" max="7" width="13.42578125" style="13" customWidth="1"/>
    <col min="8" max="8" width="14.28515625" style="13" bestFit="1" customWidth="1"/>
    <col min="9" max="9" width="12.28515625" style="13" customWidth="1"/>
    <col min="10" max="10" width="13.7109375" style="13" bestFit="1" customWidth="1"/>
    <col min="11" max="16384" width="9.140625" style="13"/>
  </cols>
  <sheetData>
    <row r="1" spans="1:10" ht="42" customHeight="1" x14ac:dyDescent="0.25">
      <c r="A1" s="83" t="s">
        <v>13</v>
      </c>
      <c r="B1" s="83"/>
      <c r="C1" s="83"/>
      <c r="D1" s="83"/>
      <c r="E1" s="18" t="s">
        <v>19</v>
      </c>
      <c r="F1" s="2">
        <f>Assurances!M1</f>
        <v>2000</v>
      </c>
      <c r="G1" s="21" t="s">
        <v>21</v>
      </c>
      <c r="H1" s="26">
        <f>SUM(D5:D16)</f>
        <v>300</v>
      </c>
      <c r="I1" s="22" t="s">
        <v>20</v>
      </c>
      <c r="J1" s="9">
        <f>F1-SUM(H1+'Involvement of Parents'!O1+'Coordination and Integration'!H1+'Annual Parent Meeting'!G1+'Building Capacity'!J1+'Staff Development'!J1+'Other Activity'!J1+Communication!O1+Accesssibility!O1+Barriers!G1)</f>
        <v>0</v>
      </c>
    </row>
    <row r="2" spans="1:10" ht="91.15" customHeight="1" x14ac:dyDescent="0.25">
      <c r="A2" s="53" t="s">
        <v>114</v>
      </c>
      <c r="B2" s="86"/>
      <c r="C2" s="86"/>
      <c r="D2" s="86"/>
    </row>
    <row r="3" spans="1:10" ht="41.25" customHeight="1" x14ac:dyDescent="0.25">
      <c r="A3" s="53" t="s">
        <v>115</v>
      </c>
      <c r="B3" s="86"/>
      <c r="C3" s="86"/>
      <c r="D3" s="86"/>
    </row>
    <row r="4" spans="1:10" ht="18" customHeight="1" x14ac:dyDescent="0.25">
      <c r="A4" s="29" t="s">
        <v>50</v>
      </c>
      <c r="B4" s="32" t="s">
        <v>51</v>
      </c>
      <c r="C4" s="29" t="s">
        <v>29</v>
      </c>
      <c r="D4" s="29" t="s">
        <v>52</v>
      </c>
    </row>
    <row r="5" spans="1:10" ht="30.75" x14ac:dyDescent="0.25">
      <c r="A5" s="30" t="s">
        <v>54</v>
      </c>
      <c r="B5" s="25" t="s">
        <v>140</v>
      </c>
      <c r="C5" s="30" t="s">
        <v>37</v>
      </c>
      <c r="D5" s="28"/>
    </row>
    <row r="6" spans="1:10" ht="15.75" x14ac:dyDescent="0.25">
      <c r="A6" s="30" t="s">
        <v>57</v>
      </c>
      <c r="B6" s="25" t="s">
        <v>141</v>
      </c>
      <c r="C6" s="30" t="s">
        <v>38</v>
      </c>
      <c r="D6" s="28"/>
    </row>
    <row r="7" spans="1:10" ht="30.75" x14ac:dyDescent="0.25">
      <c r="A7" s="30" t="s">
        <v>59</v>
      </c>
      <c r="B7" s="25" t="s">
        <v>178</v>
      </c>
      <c r="C7" s="30" t="s">
        <v>38</v>
      </c>
      <c r="D7" s="28">
        <v>300</v>
      </c>
    </row>
    <row r="8" spans="1:10" ht="15.75" x14ac:dyDescent="0.25">
      <c r="A8" s="30"/>
      <c r="B8" s="25"/>
      <c r="C8" s="30"/>
      <c r="D8" s="28"/>
    </row>
    <row r="9" spans="1:10" ht="15.75" x14ac:dyDescent="0.25">
      <c r="A9" s="30"/>
      <c r="B9" s="25"/>
      <c r="C9" s="30"/>
      <c r="D9" s="28"/>
    </row>
    <row r="10" spans="1:10" ht="15.75" x14ac:dyDescent="0.25">
      <c r="A10" s="30"/>
      <c r="B10" s="25"/>
      <c r="C10" s="30"/>
      <c r="D10" s="28"/>
    </row>
    <row r="11" spans="1:10" ht="15.75" x14ac:dyDescent="0.25">
      <c r="A11" s="30"/>
      <c r="B11" s="25"/>
      <c r="C11" s="30"/>
      <c r="D11" s="28"/>
    </row>
    <row r="12" spans="1:10" ht="15.75" x14ac:dyDescent="0.25">
      <c r="A12" s="30"/>
      <c r="B12" s="25"/>
      <c r="C12" s="30"/>
      <c r="D12" s="28"/>
    </row>
    <row r="13" spans="1:10" ht="15.75" x14ac:dyDescent="0.25">
      <c r="A13" s="30"/>
      <c r="B13" s="25"/>
      <c r="C13" s="30"/>
      <c r="D13" s="28"/>
    </row>
    <row r="14" spans="1:10" ht="15.75" x14ac:dyDescent="0.25">
      <c r="A14" s="30"/>
      <c r="B14" s="25"/>
      <c r="C14" s="30"/>
      <c r="D14" s="28"/>
    </row>
    <row r="15" spans="1:10" ht="15.75" x14ac:dyDescent="0.25">
      <c r="A15" s="30"/>
      <c r="B15" s="25"/>
      <c r="C15" s="30"/>
      <c r="D15" s="28"/>
    </row>
    <row r="16" spans="1:10" ht="15.75" x14ac:dyDescent="0.25">
      <c r="A16" s="30"/>
      <c r="B16" s="25"/>
      <c r="C16" s="30"/>
      <c r="D16" s="28"/>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5" zoomScale="68" zoomScaleNormal="68" workbookViewId="0">
      <selection activeCell="B17" sqref="B17"/>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7" t="s">
        <v>58</v>
      </c>
      <c r="B1" s="88"/>
      <c r="C1" s="88"/>
      <c r="D1" s="88"/>
      <c r="E1" s="88"/>
      <c r="F1" s="89"/>
      <c r="G1" s="18" t="s">
        <v>19</v>
      </c>
      <c r="H1" s="2">
        <f>Assurances!M1</f>
        <v>2000</v>
      </c>
      <c r="I1" s="19" t="s">
        <v>21</v>
      </c>
      <c r="J1" s="26">
        <f>SUM(F4:F17)</f>
        <v>1400</v>
      </c>
      <c r="K1" s="20" t="s">
        <v>20</v>
      </c>
      <c r="L1" s="9">
        <f>H1-SUM(J1+'Involvement of Parents'!O1+'Coordination and Integration'!H1+'Annual Parent Meeting'!G1+'Flexible Parent Meeting'!H1+'Staff Development'!J1+'Other Activity'!J1+Communication!O1+Accesssibility!O1+Barriers!G1)</f>
        <v>0</v>
      </c>
    </row>
    <row r="2" spans="1:12" ht="81" customHeight="1" x14ac:dyDescent="0.2">
      <c r="A2" s="90" t="s">
        <v>27</v>
      </c>
      <c r="B2" s="91"/>
      <c r="C2" s="91"/>
      <c r="D2" s="91"/>
      <c r="E2" s="91"/>
      <c r="F2" s="92"/>
    </row>
    <row r="3" spans="1:12" ht="36" x14ac:dyDescent="0.25">
      <c r="A3" s="29" t="s">
        <v>60</v>
      </c>
      <c r="B3" s="32" t="s">
        <v>61</v>
      </c>
      <c r="C3" s="31" t="s">
        <v>28</v>
      </c>
      <c r="D3" s="29" t="s">
        <v>29</v>
      </c>
      <c r="E3" s="29" t="s">
        <v>42</v>
      </c>
      <c r="F3" s="29" t="s">
        <v>62</v>
      </c>
    </row>
    <row r="4" spans="1:12" ht="60" x14ac:dyDescent="0.2">
      <c r="A4" s="25" t="s">
        <v>124</v>
      </c>
      <c r="B4" s="25" t="s">
        <v>171</v>
      </c>
      <c r="C4" s="25" t="s">
        <v>143</v>
      </c>
      <c r="D4" s="25" t="s">
        <v>38</v>
      </c>
      <c r="E4" s="35">
        <v>44044</v>
      </c>
      <c r="F4" s="27">
        <v>500</v>
      </c>
    </row>
    <row r="5" spans="1:12" ht="105" x14ac:dyDescent="0.2">
      <c r="A5" s="25" t="s">
        <v>125</v>
      </c>
      <c r="B5" s="25" t="s">
        <v>172</v>
      </c>
      <c r="C5" s="6" t="s">
        <v>144</v>
      </c>
      <c r="D5" s="25" t="s">
        <v>37</v>
      </c>
      <c r="E5" s="25" t="s">
        <v>131</v>
      </c>
      <c r="F5" s="27">
        <v>600</v>
      </c>
    </row>
    <row r="6" spans="1:12" ht="90" x14ac:dyDescent="0.2">
      <c r="A6" s="25" t="s">
        <v>151</v>
      </c>
      <c r="B6" s="25" t="s">
        <v>152</v>
      </c>
      <c r="C6" s="25" t="s">
        <v>145</v>
      </c>
      <c r="D6" s="25" t="s">
        <v>37</v>
      </c>
      <c r="E6" s="25" t="s">
        <v>132</v>
      </c>
      <c r="F6" s="27">
        <v>0</v>
      </c>
    </row>
    <row r="7" spans="1:12" ht="60" x14ac:dyDescent="0.2">
      <c r="A7" s="25" t="s">
        <v>126</v>
      </c>
      <c r="B7" s="25" t="s">
        <v>154</v>
      </c>
      <c r="C7" s="25" t="s">
        <v>142</v>
      </c>
      <c r="D7" s="25" t="s">
        <v>38</v>
      </c>
      <c r="E7" s="35">
        <v>44105</v>
      </c>
      <c r="F7" s="27">
        <v>0</v>
      </c>
    </row>
    <row r="8" spans="1:12" ht="75" x14ac:dyDescent="0.2">
      <c r="A8" s="25" t="s">
        <v>153</v>
      </c>
      <c r="B8" s="25" t="s">
        <v>173</v>
      </c>
      <c r="C8" s="25" t="s">
        <v>145</v>
      </c>
      <c r="D8" s="25" t="s">
        <v>37</v>
      </c>
      <c r="E8" s="35">
        <v>44136</v>
      </c>
      <c r="F8" s="27">
        <v>100</v>
      </c>
    </row>
    <row r="9" spans="1:12" ht="75" x14ac:dyDescent="0.2">
      <c r="A9" s="25" t="s">
        <v>127</v>
      </c>
      <c r="B9" s="25" t="s">
        <v>155</v>
      </c>
      <c r="C9" s="25" t="s">
        <v>146</v>
      </c>
      <c r="D9" s="25" t="s">
        <v>37</v>
      </c>
      <c r="E9" s="35">
        <v>44166</v>
      </c>
      <c r="F9" s="27">
        <v>0</v>
      </c>
    </row>
    <row r="10" spans="1:12" ht="90" x14ac:dyDescent="0.2">
      <c r="A10" s="25" t="s">
        <v>129</v>
      </c>
      <c r="B10" s="25" t="s">
        <v>157</v>
      </c>
      <c r="C10" s="25" t="s">
        <v>145</v>
      </c>
      <c r="D10" s="25" t="s">
        <v>37</v>
      </c>
      <c r="E10" s="35" t="s">
        <v>156</v>
      </c>
      <c r="F10" s="27">
        <v>0</v>
      </c>
    </row>
    <row r="11" spans="1:12" ht="75" x14ac:dyDescent="0.2">
      <c r="A11" s="25" t="s">
        <v>128</v>
      </c>
      <c r="B11" s="25" t="s">
        <v>158</v>
      </c>
      <c r="C11" s="25" t="s">
        <v>145</v>
      </c>
      <c r="D11" s="25" t="s">
        <v>37</v>
      </c>
      <c r="E11" s="35">
        <v>44228</v>
      </c>
      <c r="F11" s="27">
        <v>0</v>
      </c>
    </row>
    <row r="12" spans="1:12" ht="90" x14ac:dyDescent="0.2">
      <c r="A12" s="25" t="s">
        <v>133</v>
      </c>
      <c r="B12" s="25" t="s">
        <v>174</v>
      </c>
      <c r="C12" s="25" t="s">
        <v>145</v>
      </c>
      <c r="D12" s="25" t="s">
        <v>37</v>
      </c>
      <c r="E12" s="35">
        <v>44287</v>
      </c>
      <c r="F12" s="27">
        <v>100</v>
      </c>
    </row>
    <row r="13" spans="1:12" ht="105" x14ac:dyDescent="0.2">
      <c r="A13" s="25" t="s">
        <v>130</v>
      </c>
      <c r="B13" s="25" t="s">
        <v>159</v>
      </c>
      <c r="C13" s="25" t="s">
        <v>145</v>
      </c>
      <c r="D13" s="25" t="s">
        <v>37</v>
      </c>
      <c r="E13" s="35">
        <v>44317</v>
      </c>
      <c r="F13" s="27">
        <v>0</v>
      </c>
    </row>
    <row r="14" spans="1:12" ht="60" x14ac:dyDescent="0.2">
      <c r="A14" s="25" t="s">
        <v>135</v>
      </c>
      <c r="B14" s="25" t="s">
        <v>161</v>
      </c>
      <c r="C14" s="25" t="s">
        <v>147</v>
      </c>
      <c r="D14" s="25" t="s">
        <v>39</v>
      </c>
      <c r="E14" s="25" t="s">
        <v>137</v>
      </c>
      <c r="F14" s="27">
        <v>0</v>
      </c>
    </row>
    <row r="15" spans="1:12" ht="60" x14ac:dyDescent="0.2">
      <c r="A15" s="25" t="s">
        <v>136</v>
      </c>
      <c r="B15" s="25" t="s">
        <v>160</v>
      </c>
      <c r="C15" s="25" t="s">
        <v>147</v>
      </c>
      <c r="D15" s="25" t="s">
        <v>39</v>
      </c>
      <c r="E15" s="25" t="s">
        <v>137</v>
      </c>
      <c r="F15" s="27">
        <v>0</v>
      </c>
    </row>
    <row r="16" spans="1:12" ht="45" x14ac:dyDescent="0.2">
      <c r="A16" s="25" t="s">
        <v>175</v>
      </c>
      <c r="B16" s="25" t="s">
        <v>177</v>
      </c>
      <c r="C16" s="25" t="s">
        <v>176</v>
      </c>
      <c r="D16" s="25" t="s">
        <v>38</v>
      </c>
      <c r="E16" s="35">
        <v>44317</v>
      </c>
      <c r="F16" s="27">
        <v>100</v>
      </c>
    </row>
    <row r="17" spans="1:6" x14ac:dyDescent="0.2">
      <c r="A17" s="25"/>
      <c r="B17" s="25"/>
      <c r="C17" s="25"/>
      <c r="D17" s="25"/>
      <c r="E17" s="25"/>
      <c r="F17" s="27"/>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F6" sqref="F6"/>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7" t="s">
        <v>14</v>
      </c>
      <c r="B1" s="88"/>
      <c r="C1" s="88"/>
      <c r="D1" s="88"/>
      <c r="E1" s="88"/>
      <c r="F1" s="89"/>
      <c r="G1" s="18" t="s">
        <v>19</v>
      </c>
      <c r="H1" s="2">
        <f>Assurances!M1</f>
        <v>2000</v>
      </c>
      <c r="I1" s="19" t="s">
        <v>21</v>
      </c>
      <c r="J1" s="26">
        <f>SUM(F4:F17)</f>
        <v>0</v>
      </c>
      <c r="K1" s="20"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90" t="s">
        <v>63</v>
      </c>
      <c r="B2" s="91"/>
      <c r="C2" s="91"/>
      <c r="D2" s="91"/>
      <c r="E2" s="91"/>
      <c r="F2" s="92"/>
    </row>
    <row r="3" spans="1:12" ht="54" x14ac:dyDescent="0.25">
      <c r="A3" s="29" t="s">
        <v>64</v>
      </c>
      <c r="B3" s="31" t="s">
        <v>61</v>
      </c>
      <c r="C3" s="31" t="s">
        <v>65</v>
      </c>
      <c r="D3" s="29" t="s">
        <v>29</v>
      </c>
      <c r="E3" s="29" t="s">
        <v>42</v>
      </c>
      <c r="F3" s="29" t="s">
        <v>66</v>
      </c>
    </row>
    <row r="4" spans="1:12" ht="135" x14ac:dyDescent="0.2">
      <c r="A4" s="30" t="s">
        <v>68</v>
      </c>
      <c r="B4" s="25" t="s">
        <v>164</v>
      </c>
      <c r="C4" s="25" t="s">
        <v>165</v>
      </c>
      <c r="D4" s="30" t="s">
        <v>37</v>
      </c>
      <c r="E4" s="30" t="s">
        <v>167</v>
      </c>
      <c r="F4" s="28">
        <v>0</v>
      </c>
    </row>
    <row r="5" spans="1:12" ht="30" x14ac:dyDescent="0.2">
      <c r="A5" s="30" t="s">
        <v>80</v>
      </c>
      <c r="B5" s="25" t="s">
        <v>163</v>
      </c>
      <c r="C5" s="30" t="s">
        <v>148</v>
      </c>
      <c r="D5" s="30" t="s">
        <v>38</v>
      </c>
      <c r="E5" s="30" t="s">
        <v>168</v>
      </c>
      <c r="F5" s="28">
        <v>0</v>
      </c>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zoomScale="86" zoomScaleNormal="86" workbookViewId="0">
      <selection activeCell="F6" sqref="F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3" t="s">
        <v>15</v>
      </c>
      <c r="B1" s="94"/>
      <c r="C1" s="94"/>
      <c r="D1" s="94"/>
      <c r="E1" s="94"/>
      <c r="F1" s="95"/>
      <c r="G1" s="18" t="s">
        <v>19</v>
      </c>
      <c r="H1" s="2">
        <f>Assurances!M1</f>
        <v>2000</v>
      </c>
      <c r="I1" s="19" t="s">
        <v>21</v>
      </c>
      <c r="J1" s="26">
        <f>SUM(F4:F17)</f>
        <v>200</v>
      </c>
      <c r="K1" s="20"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6" t="s">
        <v>93</v>
      </c>
      <c r="B2" s="77"/>
      <c r="C2" s="77"/>
      <c r="D2" s="77"/>
      <c r="E2" s="77"/>
      <c r="F2" s="78"/>
    </row>
    <row r="3" spans="1:12" ht="54" x14ac:dyDescent="0.25">
      <c r="A3" s="29" t="s">
        <v>15</v>
      </c>
      <c r="B3" s="31" t="s">
        <v>61</v>
      </c>
      <c r="C3" s="31" t="s">
        <v>65</v>
      </c>
      <c r="D3" s="29" t="s">
        <v>29</v>
      </c>
      <c r="E3" s="29" t="s">
        <v>42</v>
      </c>
      <c r="F3" s="29" t="s">
        <v>66</v>
      </c>
    </row>
    <row r="4" spans="1:12" ht="90" x14ac:dyDescent="0.2">
      <c r="A4" s="30" t="s">
        <v>95</v>
      </c>
      <c r="B4" s="25" t="s">
        <v>162</v>
      </c>
      <c r="C4" s="25" t="s">
        <v>149</v>
      </c>
      <c r="D4" s="30" t="s">
        <v>39</v>
      </c>
      <c r="E4" s="30" t="s">
        <v>169</v>
      </c>
      <c r="F4" s="28">
        <v>100</v>
      </c>
    </row>
    <row r="5" spans="1:12" ht="90" x14ac:dyDescent="0.2">
      <c r="A5" s="30" t="s">
        <v>59</v>
      </c>
      <c r="B5" s="25" t="s">
        <v>134</v>
      </c>
      <c r="C5" s="30" t="s">
        <v>150</v>
      </c>
      <c r="D5" s="30" t="s">
        <v>38</v>
      </c>
      <c r="E5" s="30" t="s">
        <v>170</v>
      </c>
      <c r="F5" s="28">
        <v>100</v>
      </c>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Sheet1</vt:lpstr>
      <vt:lpstr>Barriers</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2020-04-24T13:59:20Z</cp:lastPrinted>
  <dcterms:created xsi:type="dcterms:W3CDTF">2018-04-16T16:19:55Z</dcterms:created>
  <dcterms:modified xsi:type="dcterms:W3CDTF">2020-04-28T15:26:21Z</dcterms:modified>
</cp:coreProperties>
</file>