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1"/>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bf8\AC\Temp\"/>
    </mc:Choice>
  </mc:AlternateContent>
  <xr:revisionPtr revIDLastSave="95" documentId="11_1D315AEBD63C1427DBE3F4C0C1B418D127C1C4CD" xr6:coauthVersionLast="45" xr6:coauthVersionMax="45" xr10:uidLastSave="{BB6BAF2E-EDB7-46EA-89CB-A485E82D9650}"/>
  <bookViews>
    <workbookView xWindow="23880" yWindow="-120" windowWidth="20640" windowHeight="11160" tabRatio="952" firstSheet="8" activeTab="8"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<sst xmlns="http://schemas.openxmlformats.org/spreadsheetml/2006/main" count="249" uniqueCount="158">
  <si>
    <t>School Name: Leto HighSchool</t>
  </si>
  <si>
    <t>T1 PI Allocation</t>
  </si>
  <si>
    <t>Title I, Part A Parent and Family Engagement Plan (PFEP)</t>
  </si>
  <si>
    <t>2020-2021</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</si>
  <si>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</si>
  <si>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</si>
  <si>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</si>
  <si>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</si>
  <si>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</si>
  <si>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</si>
  <si>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</si>
  <si>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</si>
  <si>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</si>
  <si>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</si>
  <si>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Involvement of Parents</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</si>
  <si>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</si>
  <si>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</si>
  <si>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English Language Learners (ELL)</t>
  </si>
  <si>
    <t>Tier 1</t>
  </si>
  <si>
    <t>Individuals with Disabilities Education Act (IDEA)</t>
  </si>
  <si>
    <t>Tier 2</t>
  </si>
  <si>
    <t>Migrant Education Program (MEP)</t>
  </si>
  <si>
    <t>Tier 3</t>
  </si>
  <si>
    <t>Neglected &amp; Delinquent Youth (N&amp;D)</t>
  </si>
  <si>
    <t>Tier 4</t>
  </si>
  <si>
    <t>Homeless Education Program (HEP)</t>
  </si>
  <si>
    <t>Turnaround School Supplemental Services Allocation (TSSSA)</t>
  </si>
  <si>
    <t>Unified School Improvement Grant (UniSIG)</t>
  </si>
  <si>
    <t>Other</t>
  </si>
  <si>
    <t>Plan/Schedule</t>
  </si>
  <si>
    <t>Advertise</t>
  </si>
  <si>
    <t>Create Agenda</t>
  </si>
  <si>
    <t>Print &amp; Distribute Brochure</t>
  </si>
  <si>
    <t>Create/Collect Sign in sheets</t>
  </si>
  <si>
    <t>Print/Collect Stakeholder Survey</t>
  </si>
  <si>
    <t xml:space="preserve">Transportation </t>
  </si>
  <si>
    <t>Child Care</t>
  </si>
  <si>
    <t>Rentals</t>
  </si>
  <si>
    <t>Home Visits</t>
  </si>
  <si>
    <t>Virtual Meeting</t>
  </si>
  <si>
    <t>Academic Parent Teacher Teams (APTT)</t>
  </si>
  <si>
    <t>Benefits of Parent Involvement</t>
  </si>
  <si>
    <t>Beyond the Bake Sale</t>
  </si>
  <si>
    <t>Beyond the Bake Sale (PPT)</t>
  </si>
  <si>
    <t>Book Study</t>
  </si>
  <si>
    <t>Creating Family Friendly Schools</t>
  </si>
  <si>
    <t>Diversity Training</t>
  </si>
  <si>
    <t>Effective Problem Solving Techniques</t>
  </si>
  <si>
    <t>Family Engagement Ideas for Middle, High &amp; Alternative Schools</t>
  </si>
  <si>
    <t>Mindset- Force Field Analysis</t>
  </si>
  <si>
    <t>Moving Parent Involvement to “Top Priority”</t>
  </si>
  <si>
    <t>Parent Communication</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</si>
  <si>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</si>
  <si>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</si>
  <si>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</si>
  <si>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</si>
  <si>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</si>
  <si>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</si>
  <si>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Parent Teacher Home Visit Project</t>
  </si>
  <si>
    <t>Poverty Simulation</t>
  </si>
  <si>
    <t>Promoting Parent Involvement in Secondary Education</t>
  </si>
  <si>
    <t>Secondary Building a Home-School-Community Partnership</t>
  </si>
  <si>
    <t>The Power of Parent Engagement-It’s Not Overrated</t>
  </si>
  <si>
    <t>Using Parent Volunteers in the Classroom</t>
  </si>
  <si>
    <t>Volunteer Training</t>
  </si>
  <si>
    <t>Welcoming Front Office</t>
  </si>
  <si>
    <t>Parent resouce center</t>
  </si>
  <si>
    <t>Parenting classes</t>
  </si>
  <si>
    <t>Parent University</t>
  </si>
  <si>
    <t>School calendar</t>
  </si>
  <si>
    <t>Meetings not held at a convenient time</t>
  </si>
  <si>
    <t>Language Barrier</t>
  </si>
  <si>
    <t>Childcare Restraints</t>
  </si>
  <si>
    <t>Timely Notice</t>
  </si>
  <si>
    <t>Transportation</t>
  </si>
  <si>
    <t>Disability</t>
  </si>
  <si>
    <t>Internet Access</t>
  </si>
  <si>
    <t>Coordination and Integration with Other Federal Programs</t>
  </si>
  <si>
    <t>Available Balance</t>
  </si>
  <si>
    <t>The school will coordinate and integrate parent and family engagement programs and activities.  The school will coordinate and integrate parent and family activities that teach parents how to help their child (children) at home. [ESEA Section 1116]</t>
  </si>
  <si>
    <t>Program</t>
  </si>
  <si>
    <t>Coordination</t>
  </si>
  <si>
    <t>Research on Student Achievement</t>
  </si>
  <si>
    <t>Tier Level</t>
  </si>
  <si>
    <t>Information in Spanish given to parents; ELL paraprofessionals</t>
  </si>
  <si>
    <t xml:space="preserve">* Parent Involvement, Academic Achievement and the Role of Student Attitudes and Behaviors as Mediators </t>
  </si>
  <si>
    <t>Inviting parents to attend IEP meetings and holding IEP meetings over the phone with parents when they are unable to attend. Collaboration on case management with Gen. Ed. teachers, Area Leadership Team, parents/students, and transition specialist.</t>
  </si>
  <si>
    <t xml:space="preserve">* Family Involvement in School and Low-Income Children’s Literacy: Longitudinal Associations Between and Within Families </t>
  </si>
  <si>
    <t>Providing Transportation; seeking community support for basic human needs. Collaborating with district personel to properly serve students in HEP.</t>
  </si>
  <si>
    <t xml:space="preserve">* A Randomized Experiment Using Absenteeism Information to “Nudge” Attendance </t>
  </si>
  <si>
    <t>Annual Parent Meeting</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</si>
  <si>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</si>
  <si>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Annual Title I Meeting(s) Activities/Tasks</t>
  </si>
  <si>
    <t>Person(s) Responsible</t>
  </si>
  <si>
    <t>Timeline</t>
  </si>
  <si>
    <t>AP &amp; Title 1 Liason</t>
  </si>
  <si>
    <t>summer 2020</t>
  </si>
  <si>
    <t>fall 2020</t>
  </si>
  <si>
    <t>Flexible Parent Meeting</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</si>
  <si>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</si>
  <si>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</si>
  <si>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Flexible Activity</t>
  </si>
  <si>
    <t>Research-Based Strategy</t>
  </si>
  <si>
    <t>Cost</t>
  </si>
  <si>
    <t xml:space="preserve">* The effects of school-to-home-to-school communication on children’s motivation and learning </t>
  </si>
  <si>
    <t>Building Parent and Family  Capacity</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</si>
  <si>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</si>
  <si>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Family Capacity Building Activity</t>
  </si>
  <si>
    <t>Description</t>
  </si>
  <si>
    <t>Anticipated Cost</t>
  </si>
  <si>
    <t>Literacy Night/Event</t>
  </si>
  <si>
    <t>This is a combination of College Night and AVID and we use this opportunity to go over Title 1 with parents as well.</t>
  </si>
  <si>
    <t xml:space="preserve">* Promoting Family Literacy Through the Five Pillars of Family and Community Engagement (FACE) </t>
  </si>
  <si>
    <t>Fall 2020</t>
  </si>
  <si>
    <t>Conference Night</t>
  </si>
  <si>
    <t>Give parents an opportunity to chat with teachers about student performance and how they can help their child be successful. Create space for parents to receive assistance and completing free and reduced lunch application and get help with Edsby.</t>
  </si>
  <si>
    <t xml:space="preserve">1 Semester </t>
  </si>
  <si>
    <t>Grade Level Parent Nights</t>
  </si>
  <si>
    <t>Families will come to the school to get graduation requirements for their child's cohort and learn about school expectations and procedures for that school year.</t>
  </si>
  <si>
    <t>Senior Success Breakfast</t>
  </si>
  <si>
    <t>This is a breakfast for families of seniors who are at-risk on not graduating on time due to missing graduation requirement.</t>
  </si>
  <si>
    <t>Sharing Data Tips for Administrators, Teachers and Families How to Share Data Effectively</t>
  </si>
  <si>
    <t xml:space="preserve">Fall 2020/Spring 2021 </t>
  </si>
  <si>
    <t>Staff Development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</si>
  <si>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</si>
  <si>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</si>
  <si>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</si>
  <si>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</si>
  <si>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Presentation on examples on how to engage with parents via Remind and parent phone call scripts.</t>
  </si>
  <si>
    <t xml:space="preserve">* How Family, School, and Community Engagement Can Improve Student Achievement and Influence School Reform </t>
  </si>
  <si>
    <t xml:space="preserve">Winter 2020 </t>
  </si>
  <si>
    <t>Other Activity</t>
  </si>
  <si>
    <t xml:space="preserve">How other activities, such as the parent resource center, the school will conduct to encourage and support parents and families in more meaningful engagement in the education of their child(ren)? [ESEA Section 1116] 
</t>
  </si>
  <si>
    <t xml:space="preserve">A Parent Resource Center will be placed in Guidance allowing parents to easily access information pertinent to their student, such as college opportunities, virtual school, scholarships, volunteer information, etc. </t>
  </si>
  <si>
    <t>Family Involvement in School and Low-Income Children’s Literacy: Longitudinal Associations Between and Within Families</t>
  </si>
  <si>
    <t>Summer 2020</t>
  </si>
  <si>
    <t xml:space="preserve">Scholarship Matrix, Providing information on scholarship opportunities for all students in post secondary opportunities </t>
  </si>
  <si>
    <t xml:space="preserve">Tapping Into Technology: The Role of the Internet in Family–School Communication </t>
  </si>
  <si>
    <t xml:space="preserve">Monthly </t>
  </si>
  <si>
    <t xml:space="preserve">Provide an academic and testing calendar for parents and students </t>
  </si>
  <si>
    <t xml:space="preserve">* Parental Involvement and Student Achievement: A Meta-Analysis </t>
  </si>
  <si>
    <t xml:space="preserve">Quarterly </t>
  </si>
  <si>
    <t>All Pro Dad- meet once a month to increase parent engagement</t>
  </si>
  <si>
    <t>Neighborhood Walk- put door hangers on students' doors with vital information and build relationships with families.</t>
  </si>
  <si>
    <t>*Engaging Parents in Raising Achievement: Do Parent Know They Matter?</t>
  </si>
  <si>
    <t>Yearly</t>
  </si>
  <si>
    <t>Communication</t>
  </si>
  <si>
    <t>How the school will provide timely information about the Title I programs? 
     REMIND
     ParentLink
     PeachJar
     Newsletters
     School marquee
     CRN – Community Resource Notebook
     Information will be sent home in English and Spanish
     Mail letters
     Planners
     Phone calls</t>
  </si>
  <si>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</si>
  <si>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</si>
  <si>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Accessibility</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</si>
  <si>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</si>
  <si>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</si>
  <si>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Barriers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</si>
  <si>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</si>
  <si>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</si>
  <si>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</si>
  <si>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More info to parents in both English and Spanish. Materials for Posters and Signs in Spanish for our parents.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</si>
</sst>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1</xdr:row>
      <xdr:rowOff>2343150</xdr:rowOff>
    </xdr:from>
    <xdr:to>
      <xdr:col>0</xdr:col>
      <xdr:colOff>241300</xdr:colOff>
      <xdr:row>1</xdr:row>
      <xdr:rowOff>2552700</xdr:rowOff>
    </xdr:to>
    <xdr:sp macro="" textlink="">
      <xdr:nvSpPr>
        <xdr:cNvPr id="3079"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742950</xdr:rowOff>
    </xdr:from>
    <xdr:to>
      <xdr:col>0</xdr:col>
      <xdr:colOff>241300</xdr:colOff>
      <xdr:row>1</xdr:row>
      <xdr:rowOff>965200</xdr:rowOff>
    </xdr:to>
    <xdr:sp macro="" textlink="">
      <xdr:nvSpPr>
        <xdr:cNvPr id="3080"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946150</xdr:rowOff>
    </xdr:from>
    <xdr:to>
      <xdr:col>0</xdr:col>
      <xdr:colOff>241300</xdr:colOff>
      <xdr:row>1</xdr:row>
      <xdr:rowOff>1162050</xdr:rowOff>
    </xdr:to>
    <xdr:sp macro="" textlink="">
      <xdr:nvSpPr>
        <xdr:cNvPr id="3081"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1365250</xdr:rowOff>
    </xdr:from>
    <xdr:to>
      <xdr:col>0</xdr:col>
      <xdr:colOff>241300</xdr:colOff>
      <xdr:row>1</xdr:row>
      <xdr:rowOff>1581150</xdr:rowOff>
    </xdr:to>
    <xdr:sp macro="" textlink="">
      <xdr:nvSpPr>
        <xdr:cNvPr id="3082"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xdr:row>
      <xdr:rowOff>1924050</xdr:rowOff>
    </xdr:from>
    <xdr:to>
      <xdr:col>0</xdr:col>
      <xdr:colOff>241300</xdr:colOff>
      <xdr:row>1</xdr:row>
      <xdr:rowOff>2146300</xdr:rowOff>
    </xdr:to>
    <xdr:sp macro="" textlink="">
      <xdr:nvSpPr>
        <xdr:cNvPr id="3083"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393700</xdr:rowOff>
    </xdr:from>
    <xdr:to>
      <xdr:col>0</xdr:col>
      <xdr:colOff>323850</xdr:colOff>
      <xdr:row>1</xdr:row>
      <xdr:rowOff>609600</xdr:rowOff>
    </xdr:to>
    <xdr:sp macro="" textlink="">
      <xdr:nvSpPr>
        <xdr:cNvPr id="8194"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xmlns:a14="http://schemas.microsoft.com/office/drawing/2010/main"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xmlns:a14="http://schemas.microsoft.com/office/drawing/2010/main"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361950</xdr:rowOff>
    </xdr:from>
    <xdr:to>
      <xdr:col>0</xdr:col>
      <xdr:colOff>450850</xdr:colOff>
      <xdr:row>1</xdr:row>
      <xdr:rowOff>584200</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552450</xdr:rowOff>
    </xdr:from>
    <xdr:to>
      <xdr:col>0</xdr:col>
      <xdr:colOff>450850</xdr:colOff>
      <xdr:row>1</xdr:row>
      <xdr:rowOff>774700</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742950</xdr:rowOff>
    </xdr:from>
    <xdr:to>
      <xdr:col>0</xdr:col>
      <xdr:colOff>450850</xdr:colOff>
      <xdr:row>1</xdr:row>
      <xdr:rowOff>965200</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933450</xdr:rowOff>
    </xdr:from>
    <xdr:to>
      <xdr:col>0</xdr:col>
      <xdr:colOff>450850</xdr:colOff>
      <xdr:row>1</xdr:row>
      <xdr:rowOff>1155700</xdr:rowOff>
    </xdr:to>
    <xdr:sp macro="" textlink="">
      <xdr:nvSpPr>
        <xdr:cNvPr id="9220"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1123950</xdr:rowOff>
    </xdr:from>
    <xdr:to>
      <xdr:col>0</xdr:col>
      <xdr:colOff>450850</xdr:colOff>
      <xdr:row>1</xdr:row>
      <xdr:rowOff>1346200</xdr:rowOff>
    </xdr:to>
    <xdr:sp macro="" textlink="">
      <xdr:nvSpPr>
        <xdr:cNvPr id="9221" name="Check Box 5" hidden="1">
          <a:extLst>
            <a:ext uri="{63B3BB69-23CF-44E3-9099-C40C66FF867C}">
              <a14:compatExt xmlns:a14="http://schemas.microsoft.com/office/drawing/2010/main"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450850</xdr:colOff>
      <xdr:row>1</xdr:row>
      <xdr:rowOff>1536700</xdr:rowOff>
    </xdr:to>
    <xdr:sp macro="" textlink="">
      <xdr:nvSpPr>
        <xdr:cNvPr id="9222" name="Check Box 6" hidden="1">
          <a:extLst>
            <a:ext uri="{63B3BB69-23CF-44E3-9099-C40C66FF867C}">
              <a14:compatExt xmlns:a14="http://schemas.microsoft.com/office/drawing/2010/main"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1504950</xdr:rowOff>
    </xdr:from>
    <xdr:to>
      <xdr:col>0</xdr:col>
      <xdr:colOff>450850</xdr:colOff>
      <xdr:row>1</xdr:row>
      <xdr:rowOff>1727200</xdr:rowOff>
    </xdr:to>
    <xdr:sp macro="" textlink="">
      <xdr:nvSpPr>
        <xdr:cNvPr id="9223" name="Check Box 7" hidden="1">
          <a:extLst>
            <a:ext uri="{63B3BB69-23CF-44E3-9099-C40C66FF867C}">
              <a14:compatExt xmlns:a14="http://schemas.microsoft.com/office/drawing/2010/main"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1695450</xdr:rowOff>
    </xdr:from>
    <xdr:to>
      <xdr:col>0</xdr:col>
      <xdr:colOff>450850</xdr:colOff>
      <xdr:row>1</xdr:row>
      <xdr:rowOff>1917700</xdr:rowOff>
    </xdr:to>
    <xdr:sp macro="" textlink="">
      <xdr:nvSpPr>
        <xdr:cNvPr id="9224" name="Check Box 8" hidden="1">
          <a:extLst>
            <a:ext uri="{63B3BB69-23CF-44E3-9099-C40C66FF867C}">
              <a14:compatExt xmlns:a14="http://schemas.microsoft.com/office/drawing/2010/main"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1885950</xdr:rowOff>
    </xdr:from>
    <xdr:to>
      <xdr:col>0</xdr:col>
      <xdr:colOff>450850</xdr:colOff>
      <xdr:row>1</xdr:row>
      <xdr:rowOff>2108200</xdr:rowOff>
    </xdr:to>
    <xdr:sp macro="" textlink="">
      <xdr:nvSpPr>
        <xdr:cNvPr id="9225" name="Check Box 9" hidden="1">
          <a:extLst>
            <a:ext uri="{63B3BB69-23CF-44E3-9099-C40C66FF867C}">
              <a14:compatExt xmlns:a14="http://schemas.microsoft.com/office/drawing/2010/main"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2076450</xdr:rowOff>
    </xdr:from>
    <xdr:to>
      <xdr:col>0</xdr:col>
      <xdr:colOff>450850</xdr:colOff>
      <xdr:row>1</xdr:row>
      <xdr:rowOff>2298700</xdr:rowOff>
    </xdr:to>
    <xdr:sp macro="" textlink="">
      <xdr:nvSpPr>
        <xdr:cNvPr id="9226" name="Check Box 10" hidden="1">
          <a:extLst>
            <a:ext uri="{63B3BB69-23CF-44E3-9099-C40C66FF867C}">
              <a14:compatExt xmlns:a14="http://schemas.microsoft.com/office/drawing/2010/main"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565150</xdr:rowOff>
    </xdr:from>
    <xdr:to>
      <xdr:col>0</xdr:col>
      <xdr:colOff>450850</xdr:colOff>
      <xdr:row>2</xdr:row>
      <xdr:rowOff>781050</xdr:rowOff>
    </xdr:to>
    <xdr:sp macro="" textlink="">
      <xdr:nvSpPr>
        <xdr:cNvPr id="9227" name="Check Box 11" hidden="1">
          <a:extLst>
            <a:ext uri="{63B3BB69-23CF-44E3-9099-C40C66FF867C}">
              <a14:compatExt xmlns:a14="http://schemas.microsoft.com/office/drawing/2010/main"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755650</xdr:rowOff>
    </xdr:from>
    <xdr:to>
      <xdr:col>0</xdr:col>
      <xdr:colOff>450850</xdr:colOff>
      <xdr:row>2</xdr:row>
      <xdr:rowOff>971550</xdr:rowOff>
    </xdr:to>
    <xdr:sp macro="" textlink="">
      <xdr:nvSpPr>
        <xdr:cNvPr id="9229" name="Check Box 13" hidden="1">
          <a:extLst>
            <a:ext uri="{63B3BB69-23CF-44E3-9099-C40C66FF867C}">
              <a14:compatExt xmlns:a14="http://schemas.microsoft.com/office/drawing/2010/main"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933450</xdr:rowOff>
    </xdr:from>
    <xdr:to>
      <xdr:col>0</xdr:col>
      <xdr:colOff>450850</xdr:colOff>
      <xdr:row>2</xdr:row>
      <xdr:rowOff>1155700</xdr:rowOff>
    </xdr:to>
    <xdr:sp macro="" textlink="">
      <xdr:nvSpPr>
        <xdr:cNvPr id="9230" name="Check Box 14" hidden="1">
          <a:extLst>
            <a:ext uri="{63B3BB69-23CF-44E3-9099-C40C66FF867C}">
              <a14:compatExt xmlns:a14="http://schemas.microsoft.com/office/drawing/2010/main"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1123950</xdr:rowOff>
    </xdr:from>
    <xdr:to>
      <xdr:col>0</xdr:col>
      <xdr:colOff>450850</xdr:colOff>
      <xdr:row>2</xdr:row>
      <xdr:rowOff>1346200</xdr:rowOff>
    </xdr:to>
    <xdr:sp macro="" textlink="">
      <xdr:nvSpPr>
        <xdr:cNvPr id="9231" name="Check Box 15" hidden="1">
          <a:extLst>
            <a:ext uri="{63B3BB69-23CF-44E3-9099-C40C66FF867C}">
              <a14:compatExt xmlns:a14="http://schemas.microsoft.com/office/drawing/2010/main"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xmlns:a14="http://schemas.microsoft.com/office/drawing/2010/main"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xmlns:a14="http://schemas.microsoft.com/office/drawing/2010/main"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xmlns:a14="http://schemas.microsoft.com/office/drawing/2010/main"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xmlns:a14="http://schemas.microsoft.com/office/drawing/2010/main"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2089150</xdr:rowOff>
    </xdr:from>
    <xdr:to>
      <xdr:col>0</xdr:col>
      <xdr:colOff>457200</xdr:colOff>
      <xdr:row>3</xdr:row>
      <xdr:rowOff>2305050</xdr:rowOff>
    </xdr:to>
    <xdr:sp macro="" textlink="">
      <xdr:nvSpPr>
        <xdr:cNvPr id="9236" name="Check Box 20" hidden="1">
          <a:extLst>
            <a:ext uri="{63B3BB69-23CF-44E3-9099-C40C66FF867C}">
              <a14:compatExt xmlns:a14="http://schemas.microsoft.com/office/drawing/2010/main"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2279650</xdr:rowOff>
    </xdr:from>
    <xdr:to>
      <xdr:col>0</xdr:col>
      <xdr:colOff>457200</xdr:colOff>
      <xdr:row>3</xdr:row>
      <xdr:rowOff>2495550</xdr:rowOff>
    </xdr:to>
    <xdr:sp macro="" textlink="">
      <xdr:nvSpPr>
        <xdr:cNvPr id="9237" name="Check Box 21" hidden="1">
          <a:extLst>
            <a:ext uri="{63B3BB69-23CF-44E3-9099-C40C66FF867C}">
              <a14:compatExt xmlns:a14="http://schemas.microsoft.com/office/drawing/2010/main"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2470150</xdr:rowOff>
    </xdr:from>
    <xdr:to>
      <xdr:col>0</xdr:col>
      <xdr:colOff>457200</xdr:colOff>
      <xdr:row>3</xdr:row>
      <xdr:rowOff>2686050</xdr:rowOff>
    </xdr:to>
    <xdr:sp macro="" textlink="">
      <xdr:nvSpPr>
        <xdr:cNvPr id="9238" name="Check Box 22" hidden="1">
          <a:extLst>
            <a:ext uri="{63B3BB69-23CF-44E3-9099-C40C66FF867C}">
              <a14:compatExt xmlns:a14="http://schemas.microsoft.com/office/drawing/2010/main"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3</xdr:row>
      <xdr:rowOff>2660650</xdr:rowOff>
    </xdr:from>
    <xdr:to>
      <xdr:col>0</xdr:col>
      <xdr:colOff>457200</xdr:colOff>
      <xdr:row>3</xdr:row>
      <xdr:rowOff>2876550</xdr:rowOff>
    </xdr:to>
    <xdr:sp macro="" textlink="">
      <xdr:nvSpPr>
        <xdr:cNvPr id="9239" name="Check Box 23" hidden="1">
          <a:extLst>
            <a:ext uri="{63B3BB69-23CF-44E3-9099-C40C66FF867C}">
              <a14:compatExt xmlns:a14="http://schemas.microsoft.com/office/drawing/2010/main"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927100</xdr:rowOff>
    </xdr:from>
    <xdr:to>
      <xdr:col>0</xdr:col>
      <xdr:colOff>361950</xdr:colOff>
      <xdr:row>1</xdr:row>
      <xdr:rowOff>1162050</xdr:rowOff>
    </xdr:to>
    <xdr:sp macro="" textlink="">
      <xdr:nvSpPr>
        <xdr:cNvPr id="17409" name="Check Box 1" hidden="1">
          <a:extLst>
            <a:ext uri="{63B3BB69-23CF-44E3-9099-C40C66FF867C}">
              <a14:compatExt xmlns:a14="http://schemas.microsoft.com/office/drawing/2010/main"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1117600</xdr:rowOff>
    </xdr:from>
    <xdr:to>
      <xdr:col>0</xdr:col>
      <xdr:colOff>361950</xdr:colOff>
      <xdr:row>1</xdr:row>
      <xdr:rowOff>1352550</xdr:rowOff>
    </xdr:to>
    <xdr:sp macro="" textlink="">
      <xdr:nvSpPr>
        <xdr:cNvPr id="17410" name="Check Box 2" hidden="1">
          <a:extLst>
            <a:ext uri="{63B3BB69-23CF-44E3-9099-C40C66FF867C}">
              <a14:compatExt xmlns:a14="http://schemas.microsoft.com/office/drawing/2010/main"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xdr:row>
      <xdr:rowOff>1314450</xdr:rowOff>
    </xdr:from>
    <xdr:to>
      <xdr:col>0</xdr:col>
      <xdr:colOff>361950</xdr:colOff>
      <xdr:row>1</xdr:row>
      <xdr:rowOff>1555750</xdr:rowOff>
    </xdr:to>
    <xdr:sp macro="" textlink="">
      <xdr:nvSpPr>
        <xdr:cNvPr id="17411" name="Check Box 3" hidden="1">
          <a:extLst>
            <a:ext uri="{63B3BB69-23CF-44E3-9099-C40C66FF867C}">
              <a14:compatExt xmlns:a14="http://schemas.microsoft.com/office/drawing/2010/main"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723900</xdr:rowOff>
    </xdr:from>
    <xdr:to>
      <xdr:col>0</xdr:col>
      <xdr:colOff>361950</xdr:colOff>
      <xdr:row>2</xdr:row>
      <xdr:rowOff>965200</xdr:rowOff>
    </xdr:to>
    <xdr:sp macro="" textlink="">
      <xdr:nvSpPr>
        <xdr:cNvPr id="17412" name="Check Box 4" hidden="1">
          <a:extLst>
            <a:ext uri="{63B3BB69-23CF-44E3-9099-C40C66FF867C}">
              <a14:compatExt xmlns:a14="http://schemas.microsoft.com/office/drawing/2010/main"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927100</xdr:rowOff>
    </xdr:from>
    <xdr:to>
      <xdr:col>0</xdr:col>
      <xdr:colOff>361950</xdr:colOff>
      <xdr:row>2</xdr:row>
      <xdr:rowOff>1162050</xdr:rowOff>
    </xdr:to>
    <xdr:sp macro="" textlink="">
      <xdr:nvSpPr>
        <xdr:cNvPr id="17413" name="Check Box 5" hidden="1">
          <a:extLst>
            <a:ext uri="{63B3BB69-23CF-44E3-9099-C40C66FF867C}">
              <a14:compatExt xmlns:a14="http://schemas.microsoft.com/office/drawing/2010/main"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1117600</xdr:rowOff>
    </xdr:from>
    <xdr:to>
      <xdr:col>0</xdr:col>
      <xdr:colOff>361950</xdr:colOff>
      <xdr:row>2</xdr:row>
      <xdr:rowOff>1352550</xdr:rowOff>
    </xdr:to>
    <xdr:sp macro="" textlink="">
      <xdr:nvSpPr>
        <xdr:cNvPr id="17414" name="Check Box 6" hidden="1">
          <a:extLst>
            <a:ext uri="{63B3BB69-23CF-44E3-9099-C40C66FF867C}">
              <a14:compatExt xmlns:a14="http://schemas.microsoft.com/office/drawing/2010/main"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1314450</xdr:rowOff>
    </xdr:from>
    <xdr:to>
      <xdr:col>0</xdr:col>
      <xdr:colOff>361950</xdr:colOff>
      <xdr:row>2</xdr:row>
      <xdr:rowOff>1555750</xdr:rowOff>
    </xdr:to>
    <xdr:sp macro="" textlink="">
      <xdr:nvSpPr>
        <xdr:cNvPr id="17415" name="Check Box 7" hidden="1">
          <a:extLst>
            <a:ext uri="{63B3BB69-23CF-44E3-9099-C40C66FF867C}">
              <a14:compatExt xmlns:a14="http://schemas.microsoft.com/office/drawing/2010/main"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1504950</xdr:rowOff>
    </xdr:from>
    <xdr:to>
      <xdr:col>0</xdr:col>
      <xdr:colOff>361950</xdr:colOff>
      <xdr:row>2</xdr:row>
      <xdr:rowOff>1746250</xdr:rowOff>
    </xdr:to>
    <xdr:sp macro="" textlink="">
      <xdr:nvSpPr>
        <xdr:cNvPr id="17416" name="Check Box 8" hidden="1">
          <a:extLst>
            <a:ext uri="{63B3BB69-23CF-44E3-9099-C40C66FF867C}">
              <a14:compatExt xmlns:a14="http://schemas.microsoft.com/office/drawing/2010/main"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zoomScaleNormal="100" workbookViewId="0">
      <selection activeCell="M2" sqref="M2"/>
    </sheetView>
  </sheetViews>
  <sheetFormatPr defaultColWidth="9.140625" defaultRowHeight="15.6"/>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c r="A1" s="35" t="s">
        <v>0</v>
      </c>
      <c r="B1" s="36"/>
      <c r="C1" s="36"/>
      <c r="D1" s="36"/>
      <c r="E1" s="36"/>
      <c r="F1" s="36"/>
      <c r="G1" s="36"/>
      <c r="H1" s="36"/>
      <c r="I1" s="36"/>
      <c r="J1" s="36"/>
      <c r="K1" s="37"/>
      <c r="L1" s="3" t="s">
        <v>1</v>
      </c>
      <c r="M1" s="1">
        <v>6447.8</v>
      </c>
      <c r="N1" s="4"/>
      <c r="O1" s="2">
        <f>'Involvement of Parents'!O1+'Coordination and Integration'!H1+'Annual Parent Meeting'!G1+'Flexible Parent Meeting'!H1+'Building Capacity'!J1+'Staff Development'!J1+'Other Activity'!J1+Accesssibility!O1+Communication!O1+Barriers!G1</f>
        <v>6447.8</v>
      </c>
      <c r="P1" s="5"/>
      <c r="Q1" s="9">
        <f>M1-O1</f>
        <v>0</v>
      </c>
    </row>
    <row r="2" spans="1:17" ht="12.75" customHeight="1">
      <c r="A2" s="47"/>
      <c r="B2" s="48"/>
      <c r="C2" s="48"/>
      <c r="D2" s="48"/>
      <c r="E2" s="48"/>
      <c r="F2" s="48"/>
      <c r="G2" s="48"/>
      <c r="H2" s="48"/>
      <c r="I2" s="48"/>
      <c r="J2" s="48"/>
      <c r="K2" s="49"/>
    </row>
    <row r="3" spans="1:17" ht="15.75">
      <c r="A3" s="50" t="s">
        <v>2</v>
      </c>
      <c r="B3" s="51"/>
      <c r="C3" s="51"/>
      <c r="D3" s="51"/>
      <c r="E3" s="51"/>
      <c r="F3" s="51"/>
      <c r="G3" s="51"/>
      <c r="H3" s="51"/>
      <c r="I3" s="51"/>
      <c r="J3" s="51"/>
      <c r="K3" s="52"/>
    </row>
    <row r="4" spans="1:17" ht="12.75" customHeight="1">
      <c r="A4" s="47"/>
      <c r="B4" s="48"/>
      <c r="C4" s="48"/>
      <c r="D4" s="48"/>
      <c r="E4" s="48"/>
      <c r="F4" s="48"/>
      <c r="G4" s="48"/>
      <c r="H4" s="48"/>
      <c r="I4" s="48"/>
      <c r="J4" s="48"/>
      <c r="K4" s="49"/>
    </row>
    <row r="5" spans="1:17" ht="15" customHeight="1">
      <c r="A5" s="50" t="s">
        <v>3</v>
      </c>
      <c r="B5" s="51"/>
      <c r="C5" s="51"/>
      <c r="D5" s="51"/>
      <c r="E5" s="51"/>
      <c r="F5" s="51"/>
      <c r="G5" s="51"/>
      <c r="H5" s="51"/>
      <c r="I5" s="51"/>
      <c r="J5" s="51"/>
      <c r="K5" s="52"/>
    </row>
    <row r="6" spans="1:17" ht="10.5" customHeight="1">
      <c r="A6" s="47"/>
      <c r="B6" s="48"/>
      <c r="C6" s="48"/>
      <c r="D6" s="48"/>
      <c r="E6" s="48"/>
      <c r="F6" s="48"/>
      <c r="G6" s="48"/>
      <c r="H6" s="48"/>
      <c r="I6" s="48"/>
      <c r="J6" s="48"/>
      <c r="K6" s="49"/>
    </row>
    <row r="7" spans="1:17" ht="15" hidden="1" customHeight="1">
      <c r="A7" s="47"/>
      <c r="B7" s="48"/>
      <c r="C7" s="48"/>
      <c r="D7" s="48"/>
      <c r="E7" s="48"/>
      <c r="F7" s="48"/>
      <c r="G7" s="48"/>
      <c r="H7" s="48"/>
      <c r="I7" s="48"/>
      <c r="J7" s="48"/>
      <c r="K7" s="49"/>
    </row>
    <row r="8" spans="1:17" ht="15" customHeight="1">
      <c r="A8" s="50" t="s">
        <v>4</v>
      </c>
      <c r="B8" s="51"/>
      <c r="C8" s="51"/>
      <c r="D8" s="51"/>
      <c r="E8" s="51"/>
      <c r="F8" s="51"/>
      <c r="G8" s="51"/>
      <c r="H8" s="51"/>
      <c r="I8" s="51"/>
      <c r="J8" s="51"/>
      <c r="K8" s="52"/>
    </row>
    <row r="9" spans="1:17" ht="12.75" customHeight="1">
      <c r="A9" s="44"/>
      <c r="B9" s="45"/>
      <c r="C9" s="45"/>
      <c r="D9" s="45"/>
      <c r="E9" s="45"/>
      <c r="F9" s="45"/>
      <c r="G9" s="45"/>
      <c r="H9" s="45"/>
      <c r="I9" s="45"/>
      <c r="J9" s="45"/>
      <c r="K9" s="46"/>
    </row>
    <row r="10" spans="1:17" ht="48" customHeight="1">
      <c r="A10" s="38" t="s">
        <v>5</v>
      </c>
      <c r="B10" s="39"/>
      <c r="C10" s="39"/>
      <c r="D10" s="39"/>
      <c r="E10" s="39"/>
      <c r="F10" s="39"/>
      <c r="G10" s="39"/>
      <c r="H10" s="39"/>
      <c r="I10" s="39"/>
      <c r="J10" s="39"/>
      <c r="K10" s="40"/>
    </row>
    <row r="11" spans="1:17" ht="13.5" customHeight="1">
      <c r="A11" s="53"/>
      <c r="B11" s="54"/>
      <c r="C11" s="54"/>
      <c r="D11" s="54"/>
      <c r="E11" s="54"/>
      <c r="F11" s="54"/>
      <c r="G11" s="54"/>
      <c r="H11" s="54"/>
      <c r="I11" s="54"/>
      <c r="J11" s="54"/>
      <c r="K11" s="55"/>
    </row>
    <row r="12" spans="1:17" ht="36" customHeight="1">
      <c r="A12" s="38" t="s">
        <v>6</v>
      </c>
      <c r="B12" s="39"/>
      <c r="C12" s="39"/>
      <c r="D12" s="39"/>
      <c r="E12" s="39"/>
      <c r="F12" s="39"/>
      <c r="G12" s="39"/>
      <c r="H12" s="39"/>
      <c r="I12" s="39"/>
      <c r="J12" s="39"/>
      <c r="K12" s="40"/>
    </row>
    <row r="13" spans="1:17" ht="11.25" customHeight="1">
      <c r="A13" s="41"/>
      <c r="B13" s="42"/>
      <c r="C13" s="42"/>
      <c r="D13" s="42"/>
      <c r="E13" s="42"/>
      <c r="F13" s="42"/>
      <c r="G13" s="42"/>
      <c r="H13" s="42"/>
      <c r="I13" s="42"/>
      <c r="J13" s="42"/>
      <c r="K13" s="43"/>
    </row>
    <row r="14" spans="1:17" ht="18.75" customHeight="1">
      <c r="A14" s="56" t="s">
        <v>7</v>
      </c>
      <c r="B14" s="57"/>
      <c r="C14" s="57"/>
      <c r="D14" s="57"/>
      <c r="E14" s="57"/>
      <c r="F14" s="57"/>
      <c r="G14" s="57"/>
      <c r="H14" s="57"/>
      <c r="I14" s="57"/>
      <c r="J14" s="57"/>
      <c r="K14" s="58"/>
    </row>
    <row r="15" spans="1:17" ht="30.75" customHeight="1">
      <c r="A15" s="59"/>
      <c r="B15" s="60"/>
      <c r="C15" s="60"/>
      <c r="D15" s="60"/>
      <c r="E15" s="60"/>
      <c r="F15" s="60"/>
      <c r="G15" s="60"/>
      <c r="H15" s="60"/>
      <c r="I15" s="60"/>
      <c r="J15" s="60"/>
      <c r="K15" s="61"/>
    </row>
    <row r="16" spans="1:17" ht="12" customHeight="1">
      <c r="A16" s="53"/>
      <c r="B16" s="54"/>
      <c r="C16" s="54"/>
      <c r="D16" s="54"/>
      <c r="E16" s="54"/>
      <c r="F16" s="54"/>
      <c r="G16" s="54"/>
      <c r="H16" s="54"/>
      <c r="I16" s="54"/>
      <c r="J16" s="54"/>
      <c r="K16" s="55"/>
    </row>
    <row r="17" spans="1:11" ht="66" customHeight="1">
      <c r="A17" s="38" t="s">
        <v>8</v>
      </c>
      <c r="B17" s="39"/>
      <c r="C17" s="39"/>
      <c r="D17" s="39"/>
      <c r="E17" s="39"/>
      <c r="F17" s="39"/>
      <c r="G17" s="39"/>
      <c r="H17" s="39"/>
      <c r="I17" s="39"/>
      <c r="J17" s="39"/>
      <c r="K17" s="40"/>
    </row>
    <row r="18" spans="1:11" ht="12" customHeight="1">
      <c r="A18" s="65"/>
      <c r="B18" s="66"/>
      <c r="C18" s="66"/>
      <c r="D18" s="66"/>
      <c r="E18" s="66"/>
      <c r="F18" s="66"/>
      <c r="G18" s="66"/>
      <c r="H18" s="66"/>
      <c r="I18" s="66"/>
      <c r="J18" s="66"/>
      <c r="K18" s="67"/>
    </row>
    <row r="19" spans="1:11" ht="51.75" customHeight="1">
      <c r="A19" s="38" t="s">
        <v>9</v>
      </c>
      <c r="B19" s="39"/>
      <c r="C19" s="39"/>
      <c r="D19" s="39"/>
      <c r="E19" s="39"/>
      <c r="F19" s="39"/>
      <c r="G19" s="39"/>
      <c r="H19" s="39"/>
      <c r="I19" s="39"/>
      <c r="J19" s="39"/>
      <c r="K19" s="40"/>
    </row>
    <row r="20" spans="1:11" ht="13.5" customHeight="1">
      <c r="A20" s="41"/>
      <c r="B20" s="42"/>
      <c r="C20" s="42"/>
      <c r="D20" s="42"/>
      <c r="E20" s="42"/>
      <c r="F20" s="42"/>
      <c r="G20" s="42"/>
      <c r="H20" s="42"/>
      <c r="I20" s="42"/>
      <c r="J20" s="42"/>
      <c r="K20" s="43"/>
    </row>
    <row r="21" spans="1:11" ht="48" customHeight="1">
      <c r="A21" s="68" t="s">
        <v>10</v>
      </c>
      <c r="B21" s="69"/>
      <c r="C21" s="69"/>
      <c r="D21" s="69"/>
      <c r="E21" s="69"/>
      <c r="F21" s="69"/>
      <c r="G21" s="69"/>
      <c r="H21" s="69"/>
      <c r="I21" s="69"/>
      <c r="J21" s="69"/>
      <c r="K21" s="70"/>
    </row>
    <row r="22" spans="1:11" ht="15">
      <c r="A22" s="65"/>
      <c r="B22" s="66"/>
      <c r="C22" s="66"/>
      <c r="D22" s="66"/>
      <c r="E22" s="66"/>
      <c r="F22" s="66"/>
      <c r="G22" s="66"/>
      <c r="H22" s="66"/>
      <c r="I22" s="66"/>
      <c r="J22" s="66"/>
      <c r="K22" s="67"/>
    </row>
    <row r="23" spans="1:11" ht="48" customHeight="1">
      <c r="A23" s="71" t="s">
        <v>11</v>
      </c>
      <c r="B23" s="71"/>
      <c r="C23" s="71"/>
      <c r="D23" s="71"/>
      <c r="E23" s="71"/>
      <c r="F23" s="71"/>
      <c r="G23" s="71"/>
      <c r="H23" s="71"/>
      <c r="I23" s="71"/>
      <c r="J23" s="71"/>
      <c r="K23" s="71"/>
    </row>
    <row r="24" spans="1:11" ht="15">
      <c r="A24" s="73"/>
      <c r="B24" s="74"/>
      <c r="C24" s="74"/>
      <c r="D24" s="74"/>
      <c r="E24" s="74"/>
      <c r="F24" s="74"/>
      <c r="G24" s="74"/>
      <c r="H24" s="74"/>
      <c r="I24" s="74"/>
      <c r="J24" s="74"/>
      <c r="K24" s="75"/>
    </row>
    <row r="25" spans="1:11" ht="63.75" customHeight="1">
      <c r="A25" s="72" t="s">
        <v>12</v>
      </c>
      <c r="B25" s="72"/>
      <c r="C25" s="72"/>
      <c r="D25" s="72"/>
      <c r="E25" s="72"/>
      <c r="F25" s="72"/>
      <c r="G25" s="72"/>
      <c r="H25" s="72"/>
      <c r="I25" s="72"/>
      <c r="J25" s="72"/>
      <c r="K25" s="72"/>
    </row>
    <row r="26" spans="1:11" ht="15">
      <c r="A26" s="47"/>
      <c r="B26" s="48"/>
      <c r="C26" s="48"/>
      <c r="D26" s="48"/>
      <c r="E26" s="48"/>
      <c r="F26" s="48"/>
      <c r="G26" s="48"/>
      <c r="H26" s="48"/>
      <c r="I26" s="48"/>
      <c r="J26" s="48"/>
      <c r="K26" s="49"/>
    </row>
    <row r="27" spans="1:11" ht="45.75" customHeight="1">
      <c r="A27" s="71" t="s">
        <v>13</v>
      </c>
      <c r="B27" s="71"/>
      <c r="C27" s="71"/>
      <c r="D27" s="71"/>
      <c r="E27" s="71"/>
      <c r="F27" s="71"/>
      <c r="G27" s="71"/>
      <c r="H27" s="71"/>
      <c r="I27" s="71"/>
      <c r="J27" s="71"/>
      <c r="K27" s="71"/>
    </row>
    <row r="28" spans="1:11" ht="15.75">
      <c r="A28" s="62"/>
      <c r="B28" s="63"/>
      <c r="C28" s="63"/>
      <c r="D28" s="63"/>
      <c r="E28" s="63"/>
      <c r="F28" s="63"/>
      <c r="G28" s="63"/>
      <c r="H28" s="63"/>
      <c r="I28" s="63"/>
      <c r="J28" s="63"/>
      <c r="K28" s="64"/>
    </row>
    <row r="29" spans="1:11" ht="15.75">
      <c r="A29" s="7"/>
      <c r="B29" s="8"/>
      <c r="C29" s="8"/>
      <c r="D29" s="8"/>
      <c r="E29" s="8"/>
      <c r="F29" s="8"/>
      <c r="G29" s="8"/>
      <c r="H29" s="8"/>
      <c r="I29" s="8"/>
      <c r="J29" s="8"/>
      <c r="K29" s="8"/>
    </row>
    <row r="30" spans="1:11" ht="15">
      <c r="A30" s="8"/>
      <c r="B30" s="8"/>
      <c r="C30" s="8"/>
      <c r="D30" s="8"/>
      <c r="E30" s="8"/>
      <c r="F30" s="8"/>
      <c r="G30" s="8"/>
      <c r="H30" s="8"/>
      <c r="I30" s="8"/>
      <c r="J30" s="8"/>
      <c r="K30" s="8"/>
    </row>
    <row r="31" spans="1:11" ht="15">
      <c r="A31" s="8"/>
      <c r="B31" s="8"/>
      <c r="C31" s="8"/>
      <c r="D31" s="8"/>
      <c r="E31" s="8"/>
      <c r="F31" s="8"/>
      <c r="G31" s="8"/>
      <c r="H31" s="8"/>
      <c r="I31" s="8"/>
      <c r="J31" s="8"/>
      <c r="K31" s="8"/>
    </row>
    <row r="32" spans="1:11" ht="15">
      <c r="A32" s="8"/>
      <c r="B32" s="8"/>
      <c r="C32" s="8"/>
      <c r="D32" s="8"/>
      <c r="E32" s="8"/>
      <c r="F32" s="8"/>
      <c r="G32" s="8"/>
      <c r="H32" s="8"/>
      <c r="I32" s="8"/>
      <c r="J32" s="8"/>
      <c r="K32" s="8"/>
    </row>
    <row r="33" spans="1:11" ht="15">
      <c r="A33" s="8"/>
      <c r="B33" s="8"/>
      <c r="C33" s="8"/>
      <c r="D33" s="8"/>
      <c r="E33" s="8"/>
      <c r="F33" s="8"/>
      <c r="G33" s="8"/>
      <c r="H33" s="8"/>
      <c r="I33" s="8"/>
      <c r="J33" s="8"/>
      <c r="K33" s="8"/>
    </row>
    <row r="34" spans="1:11" ht="15">
      <c r="A34" s="8"/>
      <c r="B34" s="8"/>
      <c r="C34" s="8"/>
      <c r="D34" s="8"/>
      <c r="E34" s="8"/>
      <c r="F34" s="8"/>
      <c r="G34" s="8"/>
      <c r="H34" s="8"/>
      <c r="I34" s="8"/>
      <c r="J34" s="8"/>
      <c r="K34" s="8"/>
    </row>
    <row r="35" spans="1:11" ht="15">
      <c r="A35" s="8"/>
      <c r="B35" s="8"/>
      <c r="C35" s="8"/>
      <c r="D35" s="8"/>
      <c r="E35" s="8"/>
      <c r="F35" s="8"/>
      <c r="G35" s="8"/>
      <c r="H35" s="8"/>
      <c r="I35" s="8"/>
      <c r="J35" s="8"/>
      <c r="K35" s="8"/>
    </row>
    <row r="36" spans="1:11" ht="15">
      <c r="A36" s="8"/>
      <c r="B36" s="8"/>
      <c r="C36" s="8"/>
      <c r="D36" s="8"/>
      <c r="E36" s="8"/>
      <c r="F36" s="8"/>
      <c r="G36" s="8"/>
      <c r="H36" s="8"/>
      <c r="I36" s="8"/>
      <c r="J36" s="8"/>
      <c r="K36" s="8"/>
    </row>
    <row r="37" spans="1:11" ht="15">
      <c r="A37" s="8"/>
      <c r="B37" s="8"/>
      <c r="C37" s="8"/>
      <c r="D37" s="8"/>
      <c r="E37" s="8"/>
      <c r="F37" s="8"/>
      <c r="G37" s="8"/>
      <c r="H37" s="8"/>
      <c r="I37" s="8"/>
      <c r="J37" s="8"/>
      <c r="K37" s="8"/>
    </row>
    <row r="38" spans="1:11" ht="15">
      <c r="A38" s="8"/>
      <c r="B38" s="8"/>
      <c r="C38" s="8"/>
      <c r="D38" s="8"/>
      <c r="E38" s="8"/>
      <c r="F38" s="8"/>
      <c r="G38" s="8"/>
      <c r="H38" s="8"/>
      <c r="I38" s="8"/>
      <c r="J38" s="8"/>
      <c r="K38" s="8"/>
    </row>
    <row r="39" spans="1:11" ht="15">
      <c r="A39" s="8"/>
      <c r="B39" s="8"/>
      <c r="C39" s="8"/>
      <c r="D39" s="8"/>
      <c r="E39" s="8"/>
      <c r="F39" s="8"/>
      <c r="G39" s="8"/>
      <c r="H39" s="8"/>
      <c r="I39" s="8"/>
      <c r="J39" s="8"/>
      <c r="K39" s="8"/>
    </row>
    <row r="40" spans="1:11" ht="15">
      <c r="A40" s="8"/>
      <c r="B40" s="8"/>
      <c r="C40" s="8"/>
      <c r="D40" s="8"/>
      <c r="E40" s="8"/>
      <c r="F40" s="8"/>
      <c r="G40" s="8"/>
      <c r="H40" s="8"/>
      <c r="I40" s="8"/>
      <c r="J40" s="8"/>
      <c r="K40" s="8"/>
    </row>
    <row r="41" spans="1:11" ht="15">
      <c r="A41" s="8"/>
      <c r="B41" s="8"/>
      <c r="C41" s="8"/>
      <c r="D41" s="8"/>
      <c r="E41" s="8"/>
      <c r="F41" s="8"/>
      <c r="G41" s="8"/>
      <c r="H41" s="8"/>
      <c r="I41" s="8"/>
      <c r="J41" s="8"/>
      <c r="K41" s="8"/>
    </row>
    <row r="42" spans="1:11" ht="15">
      <c r="A42" s="8"/>
      <c r="B42" s="8"/>
      <c r="C42" s="8"/>
      <c r="D42" s="8"/>
      <c r="E42" s="8"/>
      <c r="F42" s="8"/>
      <c r="G42" s="8"/>
      <c r="H42" s="8"/>
      <c r="I42" s="8"/>
      <c r="J42" s="8"/>
      <c r="K42" s="8"/>
    </row>
    <row r="43" spans="1:11" ht="15">
      <c r="A43" s="8"/>
      <c r="B43" s="8"/>
      <c r="C43" s="8"/>
      <c r="D43" s="8"/>
      <c r="E43" s="8"/>
      <c r="F43" s="8"/>
      <c r="G43" s="8"/>
      <c r="H43" s="8"/>
      <c r="I43" s="8"/>
      <c r="J43" s="8"/>
      <c r="K43" s="8"/>
    </row>
    <row r="44" spans="1:11" ht="15">
      <c r="A44" s="8"/>
      <c r="B44" s="8"/>
      <c r="C44" s="8"/>
      <c r="D44" s="8"/>
      <c r="E44" s="8"/>
      <c r="F44" s="8"/>
      <c r="G44" s="8"/>
      <c r="H44" s="8"/>
      <c r="I44" s="8"/>
      <c r="J44" s="8"/>
      <c r="K44" s="8"/>
    </row>
    <row r="45" spans="1:11" ht="15">
      <c r="A45" s="8"/>
      <c r="B45" s="8"/>
      <c r="C45" s="8"/>
      <c r="D45" s="8"/>
      <c r="E45" s="8"/>
      <c r="F45" s="8"/>
      <c r="G45" s="8"/>
      <c r="H45" s="8"/>
      <c r="I45" s="8"/>
      <c r="J45" s="8"/>
      <c r="K45" s="8"/>
    </row>
    <row r="46" spans="1:11" ht="15">
      <c r="A46" s="8"/>
      <c r="B46" s="8"/>
      <c r="C46" s="8"/>
      <c r="D46" s="8"/>
      <c r="E46" s="8"/>
      <c r="F46" s="8"/>
      <c r="G46" s="8"/>
      <c r="H46" s="8"/>
      <c r="I46" s="8"/>
      <c r="J46" s="8"/>
      <c r="K46" s="8"/>
    </row>
    <row r="47" spans="1:11" ht="15">
      <c r="A47" s="8"/>
      <c r="B47" s="8"/>
      <c r="C47" s="8"/>
      <c r="D47" s="8"/>
      <c r="E47" s="8"/>
      <c r="F47" s="8"/>
      <c r="G47" s="8"/>
      <c r="H47" s="8"/>
      <c r="I47" s="8"/>
      <c r="J47" s="8"/>
      <c r="K47" s="8"/>
    </row>
    <row r="48" spans="1:11" ht="15">
      <c r="A48" s="8"/>
      <c r="B48" s="8"/>
      <c r="C48" s="8"/>
      <c r="D48" s="8"/>
      <c r="E48" s="8"/>
      <c r="F48" s="8"/>
      <c r="G48" s="8"/>
      <c r="H48" s="8"/>
      <c r="I48" s="8"/>
      <c r="J48" s="8"/>
      <c r="K48" s="8"/>
    </row>
    <row r="49" spans="1:11" ht="15">
      <c r="A49" s="8"/>
      <c r="B49" s="8"/>
      <c r="C49" s="8"/>
      <c r="D49" s="8"/>
      <c r="E49" s="8"/>
      <c r="F49" s="8"/>
      <c r="G49" s="8"/>
      <c r="H49" s="8"/>
      <c r="I49" s="8"/>
      <c r="J49" s="8"/>
      <c r="K49" s="8"/>
    </row>
    <row r="50" spans="1:11" ht="15">
      <c r="A50" s="8"/>
      <c r="B50" s="8"/>
      <c r="C50" s="8"/>
      <c r="D50" s="8"/>
      <c r="E50" s="8"/>
      <c r="F50" s="8"/>
      <c r="G50" s="8"/>
      <c r="H50" s="8"/>
      <c r="I50" s="8"/>
      <c r="J50" s="8"/>
      <c r="K50" s="8"/>
    </row>
    <row r="51" spans="1:11" ht="15">
      <c r="A51" s="8"/>
      <c r="B51" s="8"/>
      <c r="C51" s="8"/>
      <c r="D51" s="8"/>
      <c r="E51" s="8"/>
      <c r="F51" s="8"/>
      <c r="G51" s="8"/>
      <c r="H51" s="8"/>
      <c r="I51" s="8"/>
      <c r="J51" s="8"/>
      <c r="K51" s="8"/>
    </row>
    <row r="52" spans="1:11" ht="15">
      <c r="A52" s="8"/>
      <c r="B52" s="8"/>
      <c r="C52" s="8"/>
      <c r="D52" s="8"/>
      <c r="E52" s="8"/>
      <c r="F52" s="8"/>
      <c r="G52" s="8"/>
      <c r="H52" s="8"/>
      <c r="I52" s="8"/>
      <c r="J52" s="8"/>
      <c r="K52" s="8"/>
    </row>
    <row r="53" spans="1:11" ht="15">
      <c r="A53" s="8"/>
      <c r="B53" s="8"/>
      <c r="C53" s="8"/>
      <c r="D53" s="8"/>
      <c r="E53" s="8"/>
      <c r="F53" s="8"/>
      <c r="G53" s="8"/>
      <c r="H53" s="8"/>
      <c r="I53" s="8"/>
      <c r="J53" s="8"/>
      <c r="K53" s="8"/>
    </row>
    <row r="54" spans="1:11" ht="15">
      <c r="A54" s="8"/>
      <c r="B54" s="8"/>
      <c r="C54" s="8"/>
      <c r="D54" s="8"/>
      <c r="E54" s="8"/>
      <c r="F54" s="8"/>
      <c r="G54" s="8"/>
      <c r="H54" s="8"/>
      <c r="I54" s="8"/>
      <c r="J54" s="8"/>
      <c r="K54" s="8"/>
    </row>
    <row r="55" spans="1:11" ht="15">
      <c r="A55" s="8"/>
      <c r="B55" s="8"/>
      <c r="C55" s="8"/>
      <c r="D55" s="8"/>
      <c r="E55" s="8"/>
      <c r="F55" s="8"/>
      <c r="G55" s="8"/>
      <c r="H55" s="8"/>
      <c r="I55" s="8"/>
      <c r="J55" s="8"/>
      <c r="K55" s="8"/>
    </row>
    <row r="56" spans="1:11" ht="15">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topLeftCell="A3" workbookViewId="0">
      <selection activeCell="P4" sqref="P4"/>
    </sheetView>
  </sheetViews>
  <sheetFormatPr defaultColWidth="9.140625" defaultRowHeight="15.6"/>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c r="A1" s="84" t="s">
        <v>146</v>
      </c>
      <c r="B1" s="85"/>
      <c r="C1" s="85"/>
      <c r="D1" s="85"/>
      <c r="E1" s="85"/>
      <c r="F1" s="85"/>
      <c r="G1" s="85"/>
      <c r="H1" s="85"/>
      <c r="I1" s="85"/>
      <c r="J1" s="85"/>
      <c r="K1" s="86"/>
      <c r="L1" s="24" t="s">
        <v>1</v>
      </c>
      <c r="M1" s="2">
        <f>Assurances!M1</f>
        <v>6447.8</v>
      </c>
      <c r="N1" s="20" t="s">
        <v>15</v>
      </c>
      <c r="O1" s="1"/>
      <c r="P1" s="21" t="s">
        <v>78</v>
      </c>
      <c r="Q1" s="9">
        <f>M1-SUM(O1+'Involvement of Parents'!O1+'Coordination and Integration'!H1+'Annual Parent Meeting'!G1+'Flexible Parent Meeting'!H1+'Building Capacity'!J1+'Staff Development'!J1+'Other Activity'!J1+Accesssibility!O1+Barriers!G1)</f>
        <v>0</v>
      </c>
    </row>
    <row r="2" spans="1:17" ht="199.5" customHeight="1">
      <c r="A2" s="87" t="s">
        <v>147</v>
      </c>
      <c r="B2" s="88"/>
      <c r="C2" s="88"/>
      <c r="D2" s="88"/>
      <c r="E2" s="88"/>
      <c r="F2" s="88"/>
      <c r="G2" s="88"/>
      <c r="H2" s="88"/>
      <c r="I2" s="88"/>
      <c r="J2" s="88"/>
      <c r="K2" s="89"/>
    </row>
    <row r="3" spans="1:17" ht="135.75" customHeight="1">
      <c r="A3" s="87" t="s">
        <v>148</v>
      </c>
      <c r="B3" s="88"/>
      <c r="C3" s="88"/>
      <c r="D3" s="88"/>
      <c r="E3" s="88"/>
      <c r="F3" s="88"/>
      <c r="G3" s="88"/>
      <c r="H3" s="88"/>
      <c r="I3" s="88"/>
      <c r="J3" s="88"/>
      <c r="K3" s="89"/>
    </row>
    <row r="4" spans="1:17" ht="234" customHeight="1">
      <c r="A4" s="59" t="s">
        <v>149</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E2" workbookViewId="0">
      <selection activeCell="L2" sqref="L2"/>
    </sheetView>
  </sheetViews>
  <sheetFormatPr defaultColWidth="9.140625" defaultRowHeight="15.6"/>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c r="A1" s="84" t="s">
        <v>150</v>
      </c>
      <c r="B1" s="85"/>
      <c r="C1" s="85"/>
      <c r="D1" s="85"/>
      <c r="E1" s="85"/>
      <c r="F1" s="85"/>
      <c r="G1" s="85"/>
      <c r="H1" s="85"/>
      <c r="I1" s="85"/>
      <c r="J1" s="85"/>
      <c r="K1" s="86"/>
      <c r="L1" s="19" t="s">
        <v>1</v>
      </c>
      <c r="M1" s="2">
        <f>Assurances!M1</f>
        <v>6447.8</v>
      </c>
      <c r="N1" s="20" t="s">
        <v>15</v>
      </c>
      <c r="O1" s="1"/>
      <c r="P1" s="21" t="s">
        <v>78</v>
      </c>
      <c r="Q1" s="9">
        <f>M1-SUM(O1+'Involvement of Parents'!O1+'Coordination and Integration'!H1+'Annual Parent Meeting'!G1+'Flexible Parent Meeting'!H1+'Building Capacity'!J1+'Staff Development'!J1+'Other Activity'!J1+Communication!O1+Barriers!G1)</f>
        <v>0</v>
      </c>
    </row>
    <row r="2" spans="1:17" ht="155.25" customHeight="1">
      <c r="A2" s="87" t="s">
        <v>151</v>
      </c>
      <c r="B2" s="88"/>
      <c r="C2" s="88"/>
      <c r="D2" s="88"/>
      <c r="E2" s="88"/>
      <c r="F2" s="88"/>
      <c r="G2" s="88"/>
      <c r="H2" s="88"/>
      <c r="I2" s="88"/>
      <c r="J2" s="88"/>
      <c r="K2" s="89"/>
    </row>
    <row r="3" spans="1:17" ht="153" customHeight="1">
      <c r="A3" s="59" t="s">
        <v>152</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opLeftCell="A4" workbookViewId="0">
      <selection activeCell="C5" sqref="C5"/>
    </sheetView>
  </sheetViews>
  <sheetFormatPr defaultColWidth="9.140625" defaultRowHeight="15.6"/>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c r="A1" s="84" t="s">
        <v>153</v>
      </c>
      <c r="B1" s="85"/>
      <c r="C1" s="85"/>
      <c r="D1" s="19" t="s">
        <v>1</v>
      </c>
      <c r="E1" s="2">
        <f>Assurances!M1</f>
        <v>6447.8</v>
      </c>
      <c r="F1" s="20" t="s">
        <v>15</v>
      </c>
      <c r="G1" s="27">
        <f>SUM(C4:C15)</f>
        <v>1047.8</v>
      </c>
      <c r="H1" s="21" t="s">
        <v>78</v>
      </c>
      <c r="I1" s="9">
        <f>E1-SUM(G1+'Involvement of Parents'!O1+'Coordination and Integration'!H1+'Annual Parent Meeting'!G1+'Flexible Parent Meeting'!H1+'Building Capacity'!J1+'Staff Development'!J1+'Other Activity'!J1+Communication!O1+Accesssibility!O1)</f>
        <v>0</v>
      </c>
    </row>
    <row r="2" spans="1:9" ht="102.75" customHeight="1">
      <c r="A2" s="71" t="s">
        <v>154</v>
      </c>
      <c r="B2" s="83"/>
      <c r="C2" s="83"/>
    </row>
    <row r="3" spans="1:9" ht="36">
      <c r="A3" s="30" t="s">
        <v>155</v>
      </c>
      <c r="B3" s="32" t="s">
        <v>156</v>
      </c>
      <c r="C3" s="32" t="s">
        <v>127</v>
      </c>
    </row>
    <row r="4" spans="1:9" ht="45">
      <c r="A4" s="31" t="s">
        <v>71</v>
      </c>
      <c r="B4" s="26" t="s">
        <v>157</v>
      </c>
      <c r="C4" s="28">
        <v>1047.8</v>
      </c>
    </row>
    <row r="5" spans="1:9" ht="15">
      <c r="A5" s="31"/>
      <c r="B5" s="26"/>
      <c r="C5" s="28"/>
    </row>
    <row r="6" spans="1:9" ht="15">
      <c r="A6" s="31"/>
      <c r="B6" s="26"/>
      <c r="C6" s="28"/>
    </row>
    <row r="7" spans="1:9" ht="15">
      <c r="A7" s="31"/>
      <c r="B7" s="26"/>
      <c r="C7" s="28"/>
    </row>
    <row r="8" spans="1:9" ht="15">
      <c r="A8" s="31"/>
      <c r="B8" s="26"/>
      <c r="C8" s="28"/>
    </row>
    <row r="9" spans="1:9" ht="15">
      <c r="A9" s="31"/>
      <c r="B9" s="26"/>
      <c r="C9" s="28"/>
    </row>
    <row r="10" spans="1:9" ht="15">
      <c r="A10" s="31"/>
      <c r="B10" s="26"/>
      <c r="C10" s="28"/>
    </row>
    <row r="11" spans="1:9" ht="15">
      <c r="A11" s="31"/>
      <c r="B11" s="26"/>
      <c r="C11" s="28"/>
    </row>
    <row r="12" spans="1:9" ht="15">
      <c r="A12" s="31"/>
      <c r="B12" s="26"/>
      <c r="C12" s="28"/>
    </row>
    <row r="13" spans="1:9" ht="15">
      <c r="A13" s="31"/>
      <c r="B13" s="26"/>
      <c r="C13" s="28"/>
    </row>
    <row r="14" spans="1:9" ht="15">
      <c r="A14" s="31"/>
      <c r="B14" s="26"/>
      <c r="C14" s="28"/>
    </row>
    <row r="15" spans="1:9" ht="15">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topLeftCell="A2" zoomScaleNormal="100" workbookViewId="0">
      <selection activeCell="A2" sqref="A2"/>
    </sheetView>
  </sheetViews>
  <sheetFormatPr defaultColWidth="9.140625" defaultRowHeight="14.4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c r="A1" s="76" t="s">
        <v>14</v>
      </c>
      <c r="B1" s="76"/>
      <c r="C1" s="76"/>
      <c r="D1" s="76"/>
      <c r="E1" s="76"/>
      <c r="F1" s="76"/>
      <c r="G1" s="76"/>
      <c r="H1" s="76"/>
      <c r="I1" s="76"/>
      <c r="J1" s="76"/>
      <c r="K1" s="76"/>
      <c r="L1" s="10" t="s">
        <v>1</v>
      </c>
      <c r="M1" s="16">
        <f>Assurances!M1</f>
        <v>6447.8</v>
      </c>
      <c r="N1" s="12" t="s">
        <v>15</v>
      </c>
      <c r="O1" s="11"/>
      <c r="P1" s="13"/>
      <c r="Q1" s="17"/>
    </row>
    <row r="2" spans="1:17" ht="221.25" customHeight="1">
      <c r="A2" s="71" t="s">
        <v>16</v>
      </c>
      <c r="B2" s="71"/>
      <c r="C2" s="71"/>
      <c r="D2" s="71"/>
      <c r="E2" s="71"/>
      <c r="F2" s="71"/>
      <c r="G2" s="71"/>
      <c r="H2" s="71"/>
      <c r="I2" s="71"/>
      <c r="J2" s="71"/>
      <c r="K2" s="71"/>
      <c r="L2" s="15"/>
      <c r="M2" s="15"/>
    </row>
    <row r="3" spans="1:17" ht="16.5" customHeight="1">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4.45"/>
  <sheetData>
    <row r="1" spans="1:9" ht="15">
      <c r="A1" t="s">
        <v>17</v>
      </c>
      <c r="I1" t="s">
        <v>18</v>
      </c>
    </row>
    <row r="2" spans="1:9" ht="15">
      <c r="A2" t="s">
        <v>19</v>
      </c>
      <c r="I2" t="s">
        <v>20</v>
      </c>
    </row>
    <row r="3" spans="1:9" ht="15">
      <c r="A3" t="s">
        <v>21</v>
      </c>
      <c r="I3" t="s">
        <v>22</v>
      </c>
    </row>
    <row r="4" spans="1:9" ht="15">
      <c r="A4" t="s">
        <v>23</v>
      </c>
      <c r="I4" t="s">
        <v>24</v>
      </c>
    </row>
    <row r="5" spans="1:9" ht="15">
      <c r="A5" t="s">
        <v>25</v>
      </c>
    </row>
    <row r="6" spans="1:9" ht="15">
      <c r="A6" t="s">
        <v>26</v>
      </c>
    </row>
    <row r="7" spans="1:9" ht="15">
      <c r="A7" t="s">
        <v>27</v>
      </c>
    </row>
    <row r="8" spans="1:9" ht="15">
      <c r="A8" t="s">
        <v>28</v>
      </c>
    </row>
    <row r="11" spans="1:9" ht="15">
      <c r="A11" t="s">
        <v>29</v>
      </c>
    </row>
    <row r="12" spans="1:9" ht="15">
      <c r="A12" t="s">
        <v>30</v>
      </c>
    </row>
    <row r="13" spans="1:9" ht="15">
      <c r="A13" t="s">
        <v>31</v>
      </c>
    </row>
    <row r="14" spans="1:9" ht="15">
      <c r="A14" t="s">
        <v>32</v>
      </c>
    </row>
    <row r="15" spans="1:9" ht="15">
      <c r="A15" t="s">
        <v>33</v>
      </c>
    </row>
    <row r="16" spans="1:9" ht="15">
      <c r="A16" t="s">
        <v>34</v>
      </c>
    </row>
    <row r="17" spans="1:1" ht="15">
      <c r="A17" t="s">
        <v>28</v>
      </c>
    </row>
    <row r="19" spans="1:1" ht="15">
      <c r="A19" t="s">
        <v>35</v>
      </c>
    </row>
    <row r="20" spans="1:1" ht="15">
      <c r="A20" t="s">
        <v>36</v>
      </c>
    </row>
    <row r="21" spans="1:1" ht="15">
      <c r="A21" t="s">
        <v>37</v>
      </c>
    </row>
    <row r="22" spans="1:1" ht="15">
      <c r="A22" t="s">
        <v>38</v>
      </c>
    </row>
    <row r="23" spans="1:1" ht="15">
      <c r="A23" t="s">
        <v>39</v>
      </c>
    </row>
    <row r="24" spans="1:1" ht="15">
      <c r="A24" t="s">
        <v>28</v>
      </c>
    </row>
    <row r="26" spans="1:1" ht="15">
      <c r="A26" t="s">
        <v>40</v>
      </c>
    </row>
    <row r="27" spans="1:1" ht="15">
      <c r="A27" t="s">
        <v>41</v>
      </c>
    </row>
    <row r="28" spans="1:1" ht="15">
      <c r="A28" t="s">
        <v>42</v>
      </c>
    </row>
    <row r="29" spans="1:1" ht="15">
      <c r="A29" t="s">
        <v>43</v>
      </c>
    </row>
    <row r="30" spans="1:1" ht="15">
      <c r="A30" t="s">
        <v>44</v>
      </c>
    </row>
    <row r="31" spans="1:1" ht="15">
      <c r="A31" t="s">
        <v>45</v>
      </c>
    </row>
    <row r="32" spans="1:1" ht="15">
      <c r="A32" t="s">
        <v>46</v>
      </c>
    </row>
    <row r="33" spans="1:1" ht="15">
      <c r="A33" t="s">
        <v>47</v>
      </c>
    </row>
    <row r="34" spans="1:1" ht="15">
      <c r="A34" t="s">
        <v>48</v>
      </c>
    </row>
    <row r="35" spans="1:1" ht="15">
      <c r="A35" t="s">
        <v>49</v>
      </c>
    </row>
    <row r="36" spans="1:1" ht="15">
      <c r="A36" t="s">
        <v>50</v>
      </c>
    </row>
    <row r="37" spans="1:1" ht="15">
      <c r="A37" t="s">
        <v>51</v>
      </c>
    </row>
    <row r="38" spans="1:1" ht="15">
      <c r="A38" t="s">
        <v>52</v>
      </c>
    </row>
    <row r="39" spans="1:1" ht="15">
      <c r="A39" t="s">
        <v>53</v>
      </c>
    </row>
    <row r="40" spans="1:1" ht="15">
      <c r="A40" t="s">
        <v>54</v>
      </c>
    </row>
    <row r="41" spans="1:1" ht="15">
      <c r="A41" t="s">
        <v>55</v>
      </c>
    </row>
    <row r="42" spans="1:1" ht="15">
      <c r="A42" t="s">
        <v>56</v>
      </c>
    </row>
    <row r="43" spans="1:1" ht="15">
      <c r="A43" t="s">
        <v>57</v>
      </c>
    </row>
    <row r="44" spans="1:1" ht="15">
      <c r="A44" t="s">
        <v>58</v>
      </c>
    </row>
    <row r="45" spans="1:1" ht="15">
      <c r="A45" t="s">
        <v>59</v>
      </c>
    </row>
    <row r="46" spans="1:1" ht="15">
      <c r="A46" t="s">
        <v>60</v>
      </c>
    </row>
    <row r="47" spans="1:1" ht="15">
      <c r="A47" t="s">
        <v>61</v>
      </c>
    </row>
    <row r="48" spans="1:1" ht="15">
      <c r="A48" t="s">
        <v>62</v>
      </c>
    </row>
    <row r="49" spans="1:1" ht="15">
      <c r="A49" t="s">
        <v>63</v>
      </c>
    </row>
    <row r="50" spans="1:1" ht="15">
      <c r="A50" t="s">
        <v>64</v>
      </c>
    </row>
    <row r="51" spans="1:1" ht="15">
      <c r="A51" t="s">
        <v>65</v>
      </c>
    </row>
    <row r="52" spans="1:1" ht="15">
      <c r="A52" t="s">
        <v>28</v>
      </c>
    </row>
    <row r="54" spans="1:1" ht="15">
      <c r="A54" t="s">
        <v>66</v>
      </c>
    </row>
    <row r="55" spans="1:1" ht="15">
      <c r="A55" t="s">
        <v>67</v>
      </c>
    </row>
    <row r="56" spans="1:1" ht="15">
      <c r="A56" t="s">
        <v>68</v>
      </c>
    </row>
    <row r="57" spans="1:1" ht="15">
      <c r="A57" t="s">
        <v>69</v>
      </c>
    </row>
    <row r="58" spans="1:1" ht="15">
      <c r="A58" t="s">
        <v>28</v>
      </c>
    </row>
    <row r="60" spans="1:1" ht="15">
      <c r="A60" t="s">
        <v>70</v>
      </c>
    </row>
    <row r="61" spans="1:1" ht="15">
      <c r="A61" t="s">
        <v>71</v>
      </c>
    </row>
    <row r="62" spans="1:1" ht="15">
      <c r="A62" t="s">
        <v>72</v>
      </c>
    </row>
    <row r="63" spans="1:1" ht="15">
      <c r="A63" t="s">
        <v>73</v>
      </c>
    </row>
    <row r="64" spans="1:1" ht="15">
      <c r="A64" t="s">
        <v>74</v>
      </c>
    </row>
    <row r="65" spans="1:1" ht="15">
      <c r="A65" t="s">
        <v>75</v>
      </c>
    </row>
    <row r="66" spans="1:1" ht="15">
      <c r="A66" t="s">
        <v>76</v>
      </c>
    </row>
    <row r="67" spans="1:1" ht="15">
      <c r="A67" t="s">
        <v>28</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C7" sqref="C7"/>
    </sheetView>
  </sheetViews>
  <sheetFormatPr defaultColWidth="9.140625" defaultRowHeight="14.4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c r="A1" s="78" t="s">
        <v>77</v>
      </c>
      <c r="B1" s="78"/>
      <c r="C1" s="78"/>
      <c r="D1" s="78"/>
      <c r="E1" s="3" t="s">
        <v>1</v>
      </c>
      <c r="F1" s="2">
        <f>Assurances!M1</f>
        <v>6447.8</v>
      </c>
      <c r="G1" s="4" t="s">
        <v>15</v>
      </c>
      <c r="H1" s="1">
        <v>0</v>
      </c>
      <c r="I1" s="18" t="s">
        <v>78</v>
      </c>
      <c r="J1" s="9">
        <f>F1-SUM(H1+'Involvement of Parents'!O1+'Annual Parent Meeting'!G1+'Flexible Parent Meeting'!H1+'Building Capacity'!J1+'Staff Development'!J1+'Other Activity'!J1+Communication!O1+Accesssibility!O1+Barriers!G1)</f>
        <v>0</v>
      </c>
    </row>
    <row r="2" spans="1:10" ht="48.75" customHeight="1">
      <c r="A2" s="79" t="s">
        <v>79</v>
      </c>
      <c r="B2" s="79"/>
      <c r="C2" s="79"/>
      <c r="D2" s="79"/>
    </row>
    <row r="3" spans="1:10" ht="46.5" customHeight="1">
      <c r="A3" s="30" t="s">
        <v>80</v>
      </c>
      <c r="B3" s="32" t="s">
        <v>81</v>
      </c>
      <c r="C3" s="32" t="s">
        <v>82</v>
      </c>
      <c r="D3" s="30" t="s">
        <v>83</v>
      </c>
    </row>
    <row r="4" spans="1:10" ht="45.75">
      <c r="A4" s="31" t="s">
        <v>17</v>
      </c>
      <c r="B4" s="26" t="s">
        <v>84</v>
      </c>
      <c r="C4" s="26" t="s">
        <v>85</v>
      </c>
      <c r="D4" s="31" t="s">
        <v>20</v>
      </c>
    </row>
    <row r="5" spans="1:10" ht="135">
      <c r="A5" s="31" t="s">
        <v>19</v>
      </c>
      <c r="B5" s="26" t="s">
        <v>86</v>
      </c>
      <c r="C5" s="26" t="s">
        <v>87</v>
      </c>
      <c r="D5" s="31" t="s">
        <v>20</v>
      </c>
    </row>
    <row r="6" spans="1:10" ht="75">
      <c r="A6" s="31" t="s">
        <v>25</v>
      </c>
      <c r="B6" s="26" t="s">
        <v>88</v>
      </c>
      <c r="C6" s="26" t="s">
        <v>89</v>
      </c>
      <c r="D6" s="31" t="s">
        <v>18</v>
      </c>
    </row>
    <row r="7" spans="1:10" ht="15.75">
      <c r="A7" s="31"/>
      <c r="B7" s="26"/>
      <c r="C7" s="26"/>
      <c r="D7" s="31"/>
    </row>
    <row r="8" spans="1:10" ht="15.75">
      <c r="A8" s="31"/>
      <c r="B8" s="26"/>
      <c r="C8" s="26"/>
      <c r="D8" s="31"/>
    </row>
    <row r="9" spans="1:10" ht="15.75">
      <c r="A9" s="31"/>
      <c r="B9" s="26"/>
      <c r="C9" s="26"/>
      <c r="D9" s="31"/>
    </row>
    <row r="10" spans="1:10" ht="15.75">
      <c r="A10" s="31"/>
      <c r="B10" s="26"/>
      <c r="C10" s="26"/>
      <c r="D10" s="31"/>
    </row>
    <row r="11" spans="1:10" ht="15.75">
      <c r="A11" s="31"/>
      <c r="B11" s="26"/>
      <c r="C11" s="26"/>
      <c r="D11" s="31"/>
    </row>
    <row r="12" spans="1:10" ht="15.7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topLeftCell="A2" workbookViewId="0">
      <selection activeCell="C10" sqref="C10"/>
    </sheetView>
  </sheetViews>
  <sheetFormatPr defaultColWidth="9.140625" defaultRowHeight="14.4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c r="A1" s="80" t="s">
        <v>90</v>
      </c>
      <c r="B1" s="81"/>
      <c r="C1" s="81"/>
      <c r="D1" s="19" t="s">
        <v>1</v>
      </c>
      <c r="E1" s="2">
        <f>Assurances!M1</f>
        <v>6447.8</v>
      </c>
      <c r="F1" s="20" t="s">
        <v>15</v>
      </c>
      <c r="G1" s="1"/>
      <c r="H1" s="21" t="s">
        <v>78</v>
      </c>
      <c r="I1" s="9">
        <f>E1-SUM(G1+'Involvement of Parents'!O1+'Coordination and Integration'!H1+'Flexible Parent Meeting'!H1+'Building Capacity'!J1+'Staff Development'!J1+'Other Activity'!J1+Communication!O1+Accesssibility!O1+Barriers!G1)</f>
        <v>0</v>
      </c>
    </row>
    <row r="2" spans="1:9" ht="73.5" customHeight="1">
      <c r="A2" s="71" t="s">
        <v>91</v>
      </c>
      <c r="B2" s="82"/>
      <c r="C2" s="82"/>
    </row>
    <row r="3" spans="1:9" ht="37.5" customHeight="1">
      <c r="A3" s="30" t="s">
        <v>92</v>
      </c>
      <c r="B3" s="33" t="s">
        <v>93</v>
      </c>
      <c r="C3" s="32" t="s">
        <v>94</v>
      </c>
    </row>
    <row r="4" spans="1:9" ht="15.75">
      <c r="A4" s="31" t="s">
        <v>29</v>
      </c>
      <c r="B4" s="34" t="s">
        <v>95</v>
      </c>
      <c r="C4" s="26" t="s">
        <v>96</v>
      </c>
    </row>
    <row r="5" spans="1:9" ht="15.75">
      <c r="A5" s="31" t="s">
        <v>30</v>
      </c>
      <c r="B5" s="26" t="s">
        <v>95</v>
      </c>
      <c r="C5" s="26" t="s">
        <v>96</v>
      </c>
    </row>
    <row r="6" spans="1:9" ht="15.75">
      <c r="A6" s="31" t="s">
        <v>31</v>
      </c>
      <c r="B6" s="26" t="s">
        <v>95</v>
      </c>
      <c r="C6" s="26" t="s">
        <v>96</v>
      </c>
    </row>
    <row r="7" spans="1:9" ht="15.75">
      <c r="A7" s="31" t="s">
        <v>32</v>
      </c>
      <c r="B7" s="26" t="s">
        <v>95</v>
      </c>
      <c r="C7" s="26" t="s">
        <v>97</v>
      </c>
    </row>
    <row r="8" spans="1:9" ht="15.75">
      <c r="A8" s="31" t="s">
        <v>33</v>
      </c>
      <c r="B8" s="26" t="s">
        <v>95</v>
      </c>
      <c r="C8" s="26" t="s">
        <v>97</v>
      </c>
    </row>
    <row r="9" spans="1:9" ht="30.75">
      <c r="A9" s="31" t="s">
        <v>34</v>
      </c>
      <c r="B9" s="26" t="s">
        <v>95</v>
      </c>
      <c r="C9" s="26" t="s">
        <v>97</v>
      </c>
    </row>
    <row r="10" spans="1:9" ht="15.75">
      <c r="A10" s="31"/>
      <c r="B10" s="26"/>
      <c r="C10" s="26"/>
    </row>
    <row r="11" spans="1:9" ht="15.75">
      <c r="A11" s="31"/>
      <c r="B11" s="26"/>
      <c r="C11" s="26"/>
    </row>
    <row r="12" spans="1:9" ht="15.7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topLeftCell="B1" workbookViewId="0">
      <selection activeCell="D6" sqref="D6"/>
    </sheetView>
  </sheetViews>
  <sheetFormatPr defaultColWidth="9.140625" defaultRowHeight="14.4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c r="A1" s="80" t="s">
        <v>98</v>
      </c>
      <c r="B1" s="80"/>
      <c r="C1" s="80"/>
      <c r="D1" s="80"/>
      <c r="E1" s="19" t="s">
        <v>1</v>
      </c>
      <c r="F1" s="2">
        <f>Assurances!M1</f>
        <v>6447.8</v>
      </c>
      <c r="G1" s="22" t="s">
        <v>15</v>
      </c>
      <c r="H1" s="27">
        <f>SUM(D5:D16)</f>
        <v>250</v>
      </c>
      <c r="I1" s="23" t="s">
        <v>78</v>
      </c>
      <c r="J1" s="9">
        <f>F1-SUM(H1+'Involvement of Parents'!O1+'Coordination and Integration'!H1+'Annual Parent Meeting'!G1+'Building Capacity'!J1+'Staff Development'!J1+'Other Activity'!J1+Communication!O1+Accesssibility!O1+Barriers!G1)</f>
        <v>0</v>
      </c>
    </row>
    <row r="2" spans="1:10" ht="91.15" customHeight="1">
      <c r="A2" s="71" t="s">
        <v>99</v>
      </c>
      <c r="B2" s="83"/>
      <c r="C2" s="83"/>
      <c r="D2" s="83"/>
    </row>
    <row r="3" spans="1:10" ht="41.25" customHeight="1">
      <c r="A3" s="71" t="s">
        <v>100</v>
      </c>
      <c r="B3" s="83"/>
      <c r="C3" s="83"/>
      <c r="D3" s="83"/>
    </row>
    <row r="4" spans="1:10" ht="18" customHeight="1">
      <c r="A4" s="30" t="s">
        <v>101</v>
      </c>
      <c r="B4" s="33" t="s">
        <v>102</v>
      </c>
      <c r="C4" s="30" t="s">
        <v>83</v>
      </c>
      <c r="D4" s="30" t="s">
        <v>103</v>
      </c>
    </row>
    <row r="5" spans="1:10" ht="30">
      <c r="A5" s="31" t="s">
        <v>38</v>
      </c>
      <c r="B5" s="26" t="s">
        <v>104</v>
      </c>
      <c r="C5" s="31" t="s">
        <v>22</v>
      </c>
      <c r="D5" s="29">
        <v>250</v>
      </c>
    </row>
    <row r="6" spans="1:10" ht="15.75">
      <c r="A6" s="31"/>
      <c r="B6" s="26"/>
      <c r="C6" s="31"/>
      <c r="D6" s="29"/>
    </row>
    <row r="7" spans="1:10" ht="15.75">
      <c r="A7" s="31"/>
      <c r="B7" s="26"/>
      <c r="C7" s="31"/>
      <c r="D7" s="29"/>
    </row>
    <row r="8" spans="1:10" ht="15.75">
      <c r="A8" s="31"/>
      <c r="B8" s="26"/>
      <c r="C8" s="31"/>
      <c r="D8" s="29"/>
    </row>
    <row r="9" spans="1:10" ht="15.75">
      <c r="A9" s="31"/>
      <c r="B9" s="26"/>
      <c r="C9" s="31"/>
      <c r="D9" s="29"/>
    </row>
    <row r="10" spans="1:10" ht="15.75">
      <c r="A10" s="31"/>
      <c r="B10" s="26"/>
      <c r="C10" s="31"/>
      <c r="D10" s="29"/>
    </row>
    <row r="11" spans="1:10" ht="15.75">
      <c r="A11" s="31"/>
      <c r="B11" s="26"/>
      <c r="C11" s="31"/>
      <c r="D11" s="29"/>
    </row>
    <row r="12" spans="1:10" ht="15.75">
      <c r="A12" s="31"/>
      <c r="B12" s="26"/>
      <c r="C12" s="31"/>
      <c r="D12" s="29"/>
    </row>
    <row r="13" spans="1:10" ht="15.75">
      <c r="A13" s="31"/>
      <c r="B13" s="26"/>
      <c r="C13" s="31"/>
      <c r="D13" s="29"/>
    </row>
    <row r="14" spans="1:10" ht="15.75">
      <c r="A14" s="31"/>
      <c r="B14" s="26"/>
      <c r="C14" s="31"/>
      <c r="D14" s="29"/>
    </row>
    <row r="15" spans="1:10" ht="15.75">
      <c r="A15" s="31"/>
      <c r="B15" s="26"/>
      <c r="C15" s="31"/>
      <c r="D15" s="29"/>
    </row>
    <row r="16" spans="1:10" ht="15.75">
      <c r="A16" s="31"/>
      <c r="B16" s="26"/>
      <c r="C16" s="31"/>
      <c r="D16" s="29"/>
    </row>
    <row r="17" spans="1:4" ht="15.7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F8" sqref="F8"/>
    </sheetView>
  </sheetViews>
  <sheetFormatPr defaultColWidth="9.140625" defaultRowHeight="15.6"/>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c r="A1" s="84" t="s">
        <v>105</v>
      </c>
      <c r="B1" s="85"/>
      <c r="C1" s="85"/>
      <c r="D1" s="85"/>
      <c r="E1" s="85"/>
      <c r="F1" s="86"/>
      <c r="G1" s="19" t="s">
        <v>1</v>
      </c>
      <c r="H1" s="2">
        <f>Assurances!M1</f>
        <v>6447.8</v>
      </c>
      <c r="I1" s="20" t="s">
        <v>15</v>
      </c>
      <c r="J1" s="27">
        <f>SUM(F4:F17)</f>
        <v>1000</v>
      </c>
      <c r="K1" s="21" t="s">
        <v>78</v>
      </c>
      <c r="L1" s="9">
        <f>H1-SUM(J1+'Involvement of Parents'!O1+'Coordination and Integration'!H1+'Annual Parent Meeting'!G1+'Flexible Parent Meeting'!H1+'Staff Development'!J1+'Other Activity'!J1+Communication!O1+Accesssibility!O1+Barriers!G1)</f>
        <v>0</v>
      </c>
    </row>
    <row r="2" spans="1:12" ht="81" customHeight="1">
      <c r="A2" s="87" t="s">
        <v>106</v>
      </c>
      <c r="B2" s="88"/>
      <c r="C2" s="88"/>
      <c r="D2" s="88"/>
      <c r="E2" s="88"/>
      <c r="F2" s="89"/>
    </row>
    <row r="3" spans="1:12" ht="36">
      <c r="A3" s="30" t="s">
        <v>107</v>
      </c>
      <c r="B3" s="33" t="s">
        <v>108</v>
      </c>
      <c r="C3" s="32" t="s">
        <v>82</v>
      </c>
      <c r="D3" s="30" t="s">
        <v>83</v>
      </c>
      <c r="E3" s="30" t="s">
        <v>94</v>
      </c>
      <c r="F3" s="30" t="s">
        <v>109</v>
      </c>
    </row>
    <row r="4" spans="1:12" ht="60">
      <c r="A4" s="26" t="s">
        <v>110</v>
      </c>
      <c r="B4" s="26" t="s">
        <v>111</v>
      </c>
      <c r="C4" s="26" t="s">
        <v>112</v>
      </c>
      <c r="D4" s="26" t="s">
        <v>20</v>
      </c>
      <c r="E4" s="26" t="s">
        <v>113</v>
      </c>
      <c r="F4" s="28">
        <v>500</v>
      </c>
    </row>
    <row r="5" spans="1:12" ht="135">
      <c r="A5" s="26" t="s">
        <v>114</v>
      </c>
      <c r="B5" s="26" t="s">
        <v>115</v>
      </c>
      <c r="C5" s="26" t="s">
        <v>87</v>
      </c>
      <c r="D5" s="26" t="s">
        <v>20</v>
      </c>
      <c r="E5" s="26" t="s">
        <v>116</v>
      </c>
      <c r="F5" s="28"/>
    </row>
    <row r="6" spans="1:12" ht="90">
      <c r="A6" s="26" t="s">
        <v>117</v>
      </c>
      <c r="B6" s="26" t="s">
        <v>118</v>
      </c>
      <c r="C6" s="26" t="s">
        <v>87</v>
      </c>
      <c r="D6" s="26" t="s">
        <v>20</v>
      </c>
      <c r="E6" s="26" t="s">
        <v>113</v>
      </c>
      <c r="F6" s="28"/>
    </row>
    <row r="7" spans="1:12" ht="75">
      <c r="A7" s="26" t="s">
        <v>119</v>
      </c>
      <c r="B7" s="26" t="s">
        <v>120</v>
      </c>
      <c r="C7" s="26" t="s">
        <v>121</v>
      </c>
      <c r="D7" s="26" t="s">
        <v>22</v>
      </c>
      <c r="E7" s="26" t="s">
        <v>122</v>
      </c>
      <c r="F7" s="28">
        <v>500</v>
      </c>
    </row>
    <row r="8" spans="1:12" ht="15">
      <c r="A8" s="26"/>
      <c r="B8" s="26"/>
      <c r="C8" s="26"/>
      <c r="D8" s="26"/>
      <c r="E8" s="26"/>
      <c r="F8" s="28"/>
    </row>
    <row r="9" spans="1:12" ht="15">
      <c r="A9" s="26"/>
      <c r="B9" s="26"/>
      <c r="C9" s="26"/>
      <c r="D9" s="26"/>
      <c r="E9" s="26"/>
      <c r="F9" s="28"/>
    </row>
    <row r="10" spans="1:12" ht="15">
      <c r="A10" s="26"/>
      <c r="B10" s="26"/>
      <c r="C10" s="26"/>
      <c r="D10" s="26"/>
      <c r="E10" s="26"/>
      <c r="F10" s="28"/>
    </row>
    <row r="11" spans="1:12" ht="15">
      <c r="A11" s="26"/>
      <c r="B11" s="26"/>
      <c r="C11" s="26"/>
      <c r="D11" s="26"/>
      <c r="E11" s="26"/>
      <c r="F11" s="28"/>
    </row>
    <row r="12" spans="1:12" ht="15">
      <c r="A12" s="26"/>
      <c r="B12" s="26"/>
      <c r="C12" s="26"/>
      <c r="D12" s="26"/>
      <c r="E12" s="26"/>
      <c r="F12" s="28"/>
    </row>
    <row r="13" spans="1:12" ht="15">
      <c r="A13" s="26"/>
      <c r="B13" s="26"/>
      <c r="C13" s="26"/>
      <c r="D13" s="26"/>
      <c r="E13" s="26"/>
      <c r="F13" s="28"/>
    </row>
    <row r="14" spans="1:12" ht="15">
      <c r="A14" s="26"/>
      <c r="B14" s="26"/>
      <c r="C14" s="26"/>
      <c r="D14" s="26"/>
      <c r="E14" s="26"/>
      <c r="F14" s="28"/>
    </row>
    <row r="15" spans="1:12" ht="15">
      <c r="A15" s="26"/>
      <c r="B15" s="26"/>
      <c r="C15" s="26"/>
      <c r="D15" s="26"/>
      <c r="E15" s="26"/>
      <c r="F15" s="28"/>
    </row>
    <row r="16" spans="1:12" ht="15">
      <c r="A16" s="26"/>
      <c r="B16" s="26"/>
      <c r="C16" s="26"/>
      <c r="D16" s="26"/>
      <c r="E16" s="26"/>
      <c r="F16" s="28"/>
    </row>
    <row r="17" spans="1:6" ht="15">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topLeftCell="A3" workbookViewId="0">
      <selection activeCell="B11" sqref="B11"/>
    </sheetView>
  </sheetViews>
  <sheetFormatPr defaultColWidth="9.140625" defaultRowHeight="15.6"/>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c r="A1" s="84" t="s">
        <v>123</v>
      </c>
      <c r="B1" s="85"/>
      <c r="C1" s="85"/>
      <c r="D1" s="85"/>
      <c r="E1" s="85"/>
      <c r="F1" s="86"/>
      <c r="G1" s="19" t="s">
        <v>1</v>
      </c>
      <c r="H1" s="2">
        <f>Assurances!M1</f>
        <v>6447.8</v>
      </c>
      <c r="I1" s="20" t="s">
        <v>15</v>
      </c>
      <c r="J1" s="27">
        <f>SUM(F4:F17)</f>
        <v>0</v>
      </c>
      <c r="K1" s="21" t="s">
        <v>78</v>
      </c>
      <c r="L1" s="9">
        <f>H1-SUM(J1+'Involvement of Parents'!O1+'Coordination and Integration'!H1+'Annual Parent Meeting'!G1+'Flexible Parent Meeting'!H1+'Building Capacity'!J1+'Other Activity'!J1+Communication!O1+Accesssibility!O1+Barriers!G1)</f>
        <v>0</v>
      </c>
    </row>
    <row r="2" spans="1:12" ht="164.25" customHeight="1">
      <c r="A2" s="87" t="s">
        <v>124</v>
      </c>
      <c r="B2" s="88"/>
      <c r="C2" s="88"/>
      <c r="D2" s="88"/>
      <c r="E2" s="88"/>
      <c r="F2" s="89"/>
    </row>
    <row r="3" spans="1:12" ht="54">
      <c r="A3" s="30" t="s">
        <v>125</v>
      </c>
      <c r="B3" s="32" t="s">
        <v>108</v>
      </c>
      <c r="C3" s="32" t="s">
        <v>126</v>
      </c>
      <c r="D3" s="30" t="s">
        <v>83</v>
      </c>
      <c r="E3" s="30" t="s">
        <v>94</v>
      </c>
      <c r="F3" s="30" t="s">
        <v>127</v>
      </c>
    </row>
    <row r="4" spans="1:12" ht="60">
      <c r="A4" s="31" t="s">
        <v>41</v>
      </c>
      <c r="B4" s="26" t="s">
        <v>128</v>
      </c>
      <c r="C4" s="26" t="s">
        <v>129</v>
      </c>
      <c r="D4" s="31" t="s">
        <v>22</v>
      </c>
      <c r="E4" s="31" t="s">
        <v>130</v>
      </c>
      <c r="F4" s="29"/>
    </row>
    <row r="5" spans="1:12" ht="15">
      <c r="A5" s="31"/>
      <c r="B5" s="26"/>
      <c r="C5" s="31"/>
      <c r="D5" s="31"/>
      <c r="E5" s="31"/>
      <c r="F5" s="29"/>
    </row>
    <row r="6" spans="1:12" ht="15">
      <c r="A6" s="31"/>
      <c r="B6" s="26"/>
      <c r="C6" s="26"/>
      <c r="D6" s="31"/>
      <c r="E6" s="31"/>
      <c r="F6" s="29"/>
    </row>
    <row r="7" spans="1:12" ht="15">
      <c r="A7" s="31"/>
      <c r="B7" s="26"/>
      <c r="C7" s="26"/>
      <c r="D7" s="31"/>
      <c r="E7" s="31"/>
      <c r="F7" s="29"/>
    </row>
    <row r="8" spans="1:12" ht="15">
      <c r="A8" s="31"/>
      <c r="B8" s="26"/>
      <c r="C8" s="26"/>
      <c r="D8" s="31"/>
      <c r="E8" s="31"/>
      <c r="F8" s="29"/>
    </row>
    <row r="9" spans="1:12" ht="15">
      <c r="A9" s="31"/>
      <c r="B9" s="26"/>
      <c r="C9" s="26"/>
      <c r="D9" s="31"/>
      <c r="E9" s="31"/>
      <c r="F9" s="29"/>
    </row>
    <row r="10" spans="1:12" ht="15">
      <c r="A10" s="31"/>
      <c r="B10" s="26"/>
      <c r="C10" s="26"/>
      <c r="D10" s="31"/>
      <c r="E10" s="31"/>
      <c r="F10" s="29"/>
    </row>
    <row r="11" spans="1:12" ht="15">
      <c r="A11" s="31"/>
      <c r="B11" s="26"/>
      <c r="C11" s="26"/>
      <c r="D11" s="31"/>
      <c r="E11" s="31"/>
      <c r="F11" s="29"/>
    </row>
    <row r="12" spans="1:12" ht="15">
      <c r="A12" s="31"/>
      <c r="B12" s="26"/>
      <c r="C12" s="26"/>
      <c r="D12" s="31"/>
      <c r="E12" s="31"/>
      <c r="F12" s="29"/>
    </row>
    <row r="13" spans="1:12" ht="15">
      <c r="A13" s="31"/>
      <c r="B13" s="26"/>
      <c r="C13" s="26"/>
      <c r="D13" s="31"/>
      <c r="E13" s="31"/>
      <c r="F13" s="29"/>
    </row>
    <row r="14" spans="1:12" ht="15">
      <c r="A14" s="31"/>
      <c r="B14" s="26"/>
      <c r="C14" s="26"/>
      <c r="D14" s="31"/>
      <c r="E14" s="31"/>
      <c r="F14" s="29"/>
    </row>
    <row r="15" spans="1:12" ht="15">
      <c r="A15" s="31"/>
      <c r="B15" s="26"/>
      <c r="C15" s="26"/>
      <c r="D15" s="31"/>
      <c r="E15" s="31"/>
      <c r="F15" s="29"/>
    </row>
    <row r="16" spans="1:12" ht="15">
      <c r="A16" s="31"/>
      <c r="B16" s="26"/>
      <c r="C16" s="26"/>
      <c r="D16" s="31"/>
      <c r="E16" s="31"/>
      <c r="F16" s="29"/>
    </row>
    <row r="17" spans="1:6" ht="15">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tabSelected="1" topLeftCell="A5" workbookViewId="0">
      <selection activeCell="D8" sqref="D8"/>
    </sheetView>
  </sheetViews>
  <sheetFormatPr defaultColWidth="9.140625" defaultRowHeight="15.6"/>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c r="A1" s="90" t="s">
        <v>131</v>
      </c>
      <c r="B1" s="91"/>
      <c r="C1" s="91"/>
      <c r="D1" s="91"/>
      <c r="E1" s="91"/>
      <c r="F1" s="92"/>
      <c r="G1" s="19" t="s">
        <v>1</v>
      </c>
      <c r="H1" s="2">
        <f>Assurances!M1</f>
        <v>6447.8</v>
      </c>
      <c r="I1" s="20" t="s">
        <v>15</v>
      </c>
      <c r="J1" s="27">
        <f>SUM(F4:F17)</f>
        <v>4150</v>
      </c>
      <c r="K1" s="21" t="s">
        <v>78</v>
      </c>
      <c r="L1" s="9">
        <f>H1-SUM(J1+'Involvement of Parents'!O1+'Annual Parent Meeting'!G1+'Coordination and Integration'!H1+'Flexible Parent Meeting'!H1+'Building Capacity'!J1+'Staff Development'!J1+Communication!O1+Accesssibility!O1+Barriers!G1)</f>
        <v>0</v>
      </c>
    </row>
    <row r="2" spans="1:12" ht="56.25" customHeight="1">
      <c r="A2" s="59" t="s">
        <v>132</v>
      </c>
      <c r="B2" s="60"/>
      <c r="C2" s="60"/>
      <c r="D2" s="60"/>
      <c r="E2" s="60"/>
      <c r="F2" s="61"/>
    </row>
    <row r="3" spans="1:12" ht="54">
      <c r="A3" s="30" t="s">
        <v>131</v>
      </c>
      <c r="B3" s="32" t="s">
        <v>108</v>
      </c>
      <c r="C3" s="32" t="s">
        <v>126</v>
      </c>
      <c r="D3" s="30" t="s">
        <v>83</v>
      </c>
      <c r="E3" s="30" t="s">
        <v>94</v>
      </c>
      <c r="F3" s="30" t="s">
        <v>127</v>
      </c>
    </row>
    <row r="4" spans="1:12" ht="135">
      <c r="A4" s="31" t="s">
        <v>66</v>
      </c>
      <c r="B4" s="26" t="s">
        <v>133</v>
      </c>
      <c r="C4" s="26" t="s">
        <v>134</v>
      </c>
      <c r="D4" s="31" t="s">
        <v>20</v>
      </c>
      <c r="E4" s="31" t="s">
        <v>135</v>
      </c>
      <c r="F4" s="29">
        <v>1300</v>
      </c>
    </row>
    <row r="5" spans="1:12" ht="75">
      <c r="A5" s="31" t="s">
        <v>28</v>
      </c>
      <c r="B5" s="26" t="s">
        <v>136</v>
      </c>
      <c r="C5" s="31" t="s">
        <v>137</v>
      </c>
      <c r="D5" s="31" t="s">
        <v>24</v>
      </c>
      <c r="E5" s="31" t="s">
        <v>138</v>
      </c>
      <c r="F5" s="29">
        <v>675</v>
      </c>
    </row>
    <row r="6" spans="1:12" ht="45">
      <c r="A6" s="31" t="s">
        <v>69</v>
      </c>
      <c r="B6" s="26" t="s">
        <v>139</v>
      </c>
      <c r="C6" s="26" t="s">
        <v>140</v>
      </c>
      <c r="D6" s="31" t="s">
        <v>20</v>
      </c>
      <c r="E6" s="31" t="s">
        <v>141</v>
      </c>
      <c r="F6" s="29">
        <v>675</v>
      </c>
    </row>
    <row r="7" spans="1:12" ht="45">
      <c r="A7" s="31" t="s">
        <v>28</v>
      </c>
      <c r="B7" s="26" t="s">
        <v>142</v>
      </c>
      <c r="C7" s="26" t="s">
        <v>140</v>
      </c>
      <c r="D7" s="31" t="s">
        <v>20</v>
      </c>
      <c r="E7" s="31" t="s">
        <v>138</v>
      </c>
      <c r="F7" s="29"/>
    </row>
    <row r="8" spans="1:12" ht="75">
      <c r="A8" s="31" t="s">
        <v>28</v>
      </c>
      <c r="B8" s="26" t="s">
        <v>143</v>
      </c>
      <c r="C8" s="26" t="s">
        <v>144</v>
      </c>
      <c r="D8" s="31" t="s">
        <v>22</v>
      </c>
      <c r="E8" s="31" t="s">
        <v>145</v>
      </c>
      <c r="F8" s="29">
        <v>1500</v>
      </c>
    </row>
    <row r="9" spans="1:12" ht="15">
      <c r="A9" s="31"/>
      <c r="B9" s="26"/>
      <c r="C9" s="26"/>
      <c r="D9" s="31"/>
      <c r="E9" s="31"/>
      <c r="F9" s="29"/>
    </row>
    <row r="10" spans="1:12" ht="15">
      <c r="A10" s="31"/>
      <c r="B10" s="26"/>
      <c r="C10" s="26"/>
      <c r="D10" s="31"/>
      <c r="E10" s="31"/>
      <c r="F10" s="29"/>
    </row>
    <row r="11" spans="1:12" ht="15">
      <c r="A11" s="31"/>
      <c r="B11" s="26"/>
      <c r="C11" s="26"/>
      <c r="D11" s="31"/>
      <c r="E11" s="31"/>
      <c r="F11" s="29"/>
    </row>
    <row r="12" spans="1:12" ht="15">
      <c r="A12" s="31"/>
      <c r="B12" s="26"/>
      <c r="C12" s="26"/>
      <c r="D12" s="31"/>
      <c r="E12" s="31"/>
      <c r="F12" s="29"/>
    </row>
    <row r="13" spans="1:12" ht="15">
      <c r="A13" s="31"/>
      <c r="B13" s="26"/>
      <c r="C13" s="26"/>
      <c r="D13" s="31"/>
      <c r="E13" s="31"/>
      <c r="F13" s="29"/>
    </row>
    <row r="14" spans="1:12" ht="15">
      <c r="A14" s="31"/>
      <c r="B14" s="26"/>
      <c r="C14" s="26"/>
      <c r="D14" s="31"/>
      <c r="E14" s="31"/>
      <c r="F14" s="29"/>
    </row>
    <row r="15" spans="1:12" ht="15">
      <c r="A15" s="31"/>
      <c r="B15" s="26"/>
      <c r="C15" s="26"/>
      <c r="D15" s="31"/>
      <c r="E15" s="31"/>
      <c r="F15" s="29"/>
    </row>
    <row r="16" spans="1:12" ht="15">
      <c r="A16" s="31"/>
      <c r="B16" s="26"/>
      <c r="C16" s="26"/>
      <c r="D16" s="31"/>
      <c r="E16" s="31"/>
      <c r="F16" s="29"/>
    </row>
    <row r="17" spans="1:6" ht="15">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Hillsborough County Public Schools, FL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dc:creator>
  <cp:keywords/>
  <dc:description/>
  <cp:lastModifiedBy>Manley Eugene</cp:lastModifiedBy>
  <cp:revision/>
  <dcterms:created xsi:type="dcterms:W3CDTF">2018-04-16T16:19:55Z</dcterms:created>
  <dcterms:modified xsi:type="dcterms:W3CDTF">2020-04-27T19:52:14Z</dcterms:modified>
  <cp:category/>
  <cp:contentStatus/>
</cp:coreProperties>
</file>