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NP\Goals 2018\"/>
    </mc:Choice>
  </mc:AlternateContent>
  <bookViews>
    <workbookView xWindow="-120" yWindow="-120" windowWidth="20730" windowHeight="11160" tabRatio="952" activeTab="3"/>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<sst xmlns="http://schemas.openxmlformats.org/spreadsheetml/2006/main" count="243" uniqueCount="162">
  <si>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</si>
  <si>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</si>
  <si>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</si>
  <si>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</si>
  <si>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</si>
  <si>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</si>
  <si>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</si>
  <si>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</si>
  <si>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</si>
  <si>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</si>
  <si>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</si>
  <si>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</si>
  <si>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</si>
  <si>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</si>
  <si>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</si>
  <si>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</si>
  <si>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</si>
  <si>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</si>
  <si>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</si>
  <si>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</si>
  <si>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</si>
  <si>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</si>
  <si>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</si>
  <si>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</si>
  <si>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</si>
  <si>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</si>
  <si>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</si>
  <si>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</si>
  <si>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</si>
  <si>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</si>
  <si>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</si>
  <si>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</si>
  <si>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</si>
  <si>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</si>
  <si>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</si>
  <si>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</si>
  <si>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</si>
  <si>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</si>
  <si>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</si>
  <si>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</si>
  <si>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</si>
  <si>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</si>
  <si>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</si>
  <si>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</si>
  <si>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</si>
  <si>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</si>
  <si>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</si>
  <si>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</si>
  <si>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</si>
  <si>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</si>
  <si>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</si>
  <si>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</si>
  <si>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</si>
  <si>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</si>
  <si>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</si>
  <si>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</si>
  <si>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</si>
  <si>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</si>
  <si>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</si>
  <si>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</si>
  <si>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</si>
  <si>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</si>
  <si>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</si>
  <si>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</si>
  <si>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</si>
  <si>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</si>
  <si>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</si>
  <si>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</si>
  <si>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</si>
  <si>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</si>
  <si>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</si>
  <si>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</si>
  <si>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</si>
  <si>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</si>
  <si>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</si>
  <si>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</si>
  <si>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</si>
  <si>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</si>
  <si>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</si>
  <si>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</si>
  <si>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</si>
  <si>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</si>
  <si>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</si>
  <si>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</si>
  <si>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</si>
  <si>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</si>
  <si>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</si>
  <si>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</si>
  <si>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</si>
  <si>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</si>
  <si>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</si>
  <si>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</si>
  <si>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</si>
  <si>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</si>
  <si>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</si>
  <si>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</si>
  <si>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</si>
  <si>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</si>
  <si>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</si>
  <si>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</si>
  <si>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</si>
  <si>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</si>
  <si>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</si>
  <si>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</si>
  <si>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</si>
  <si>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</si>
  <si>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</si>
  <si>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</si>
  <si>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</si>
  <si>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</si>
  <si>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</si>
  <si>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</si>
  <si>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</si>
  <si>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</si>
  <si>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</si>
  <si>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</si>
  <si>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</si>
  <si>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t>
    </r>
    <r>
      <rPr>
        <b/>
        <u/>
        <sz val="14"/>
        <color rgb="FFFF0000"/>
        <rFont val="Arial"/>
        <family val="2"/>
      </rPr>
      <t xml:space="preserve"> Lewis Elementary</t>
    </r>
  </si>
  <si>
    <t xml:space="preserve">Have 2 PAC Meeting yearly to discuss ELL strategies and inform parents of their rights and repsonsbilites. </t>
  </si>
  <si>
    <t xml:space="preserve">Providing Strategies and Materials to Families Evidence-Based Parent Involvement Interventions with School-Aged Children </t>
  </si>
  <si>
    <t>August</t>
  </si>
  <si>
    <t xml:space="preserve">PFE liason </t>
  </si>
  <si>
    <t>Teachers</t>
  </si>
  <si>
    <t>Principal, PFE Liason, SAC Team</t>
  </si>
  <si>
    <t>First day Packet</t>
  </si>
  <si>
    <t>July</t>
  </si>
  <si>
    <t>Fall Meeting</t>
  </si>
  <si>
    <t>Pre-planning</t>
  </si>
  <si>
    <t>Literacy Night</t>
  </si>
  <si>
    <t>Science Night</t>
  </si>
  <si>
    <t>Math Night</t>
  </si>
  <si>
    <t>The iPeeps program will hold an informational meeting on learning activities for parents to help their children at home. Included are literacy activities to promote academic achievement and activities to help students become independent learners.</t>
  </si>
  <si>
    <t>Keep on File</t>
  </si>
  <si>
    <t> Advertisement-Invitation</t>
  </si>
  <si>
    <t xml:space="preserve"> Agenda </t>
  </si>
  <si>
    <t xml:space="preserve"> Attendance-Sign-in sheet </t>
  </si>
  <si>
    <t>September</t>
  </si>
  <si>
    <t>Increase parental awareness of state standards and reading curriculum expectations.  Share and model literacy strategies. Provide parents with academic activities and strategies to work with their child at home.</t>
  </si>
  <si>
    <t>Fall</t>
  </si>
  <si>
    <t>Conference Night</t>
  </si>
  <si>
    <t>Hooked on family engagement conference</t>
  </si>
  <si>
    <t>Increase parental awareness of state standards and science curriculum expectations.  Share science acadmeic work. Provide parents with academic activities and strategies to work with their child at home.</t>
  </si>
  <si>
    <t>Spring</t>
  </si>
  <si>
    <t>Increase parental awareness of state standards and math curriculum expectations. Provide parents with academic activities and strategies to work with their child at home.</t>
  </si>
  <si>
    <t xml:space="preserve">Approaches to Parental Involvement for Improving the Academic Performance of Elementary School Children in Grades K-6 </t>
  </si>
  <si>
    <t>2x voted by staff</t>
  </si>
  <si>
    <t xml:space="preserve">Workshops for promoted parent and family engagment. </t>
  </si>
  <si>
    <t xml:space="preserve"> School Liaisons: Bridging the Gap Between Home and School</t>
  </si>
  <si>
    <t>tbd</t>
  </si>
  <si>
    <t>Diversity Toolkit: Cultural Competence for Educators</t>
  </si>
  <si>
    <t>Increase effective interactions with schoool, school districs and families. Recognize characteristics of Family Friendly schools. List strategies that support family involvment.</t>
  </si>
  <si>
    <t>Faculty meeting fall</t>
  </si>
  <si>
    <t xml:space="preserve"> Teaching the teachers: Preparing educators to engage families for student achievement</t>
  </si>
  <si>
    <t>After Fall Meeting</t>
  </si>
  <si>
    <t xml:space="preserve">“Virtual” Parental Involvement: The Role of the Internet in Parent-School Communication </t>
  </si>
  <si>
    <t xml:space="preserve">Role play a poverty experience. After experience reflect and unpack situations with other staff members. </t>
  </si>
  <si>
    <t>Calender goes out every month</t>
  </si>
  <si>
    <t>Office supplies for teachers</t>
  </si>
  <si>
    <t>monthly</t>
  </si>
  <si>
    <t xml:space="preserve">Set times time for each notice to go out so parents know ahead of time and can plan. Send out notices a few weeks in advance and reminders two days before. </t>
  </si>
  <si>
    <t xml:space="preserve">Parent Involvement: The Relationship between School-to-Home Communication and Parents' Perceptions and Beliefs </t>
  </si>
  <si>
    <t xml:space="preserve">Prospects for Change: Preparing Educators for School, Family, and Community Partnerships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</si>
</sst>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P5" sqref="P5"/>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3069.4</v>
      </c>
      <c r="N1" s="4"/>
      <c r="O1" s="2">
        <f>'Involvement of Parents'!O1+'Coordination and Integration'!H1+'Annual Parent Meeting'!G1+'Flexible Parent Meeting'!H1+'Building Capacity'!J1+'Staff Development'!J1+'Other Activity'!J1+Accesssibility!O1+Communication!O1+Barriers!G1</f>
        <v>2450</v>
      </c>
      <c r="P1" s="5"/>
      <c r="Q1" s="9">
        <f>M1-O1</f>
        <v>619.40000000000009</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A3" sqref="A3:K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3069.4</v>
      </c>
      <c r="N1" s="20" t="s">
        <v>21</v>
      </c>
      <c r="O1" s="1"/>
      <c r="P1" s="21" t="s">
        <v>20</v>
      </c>
      <c r="Q1" s="9">
        <f>M1-SUM(O1+'Involvement of Parents'!O1+'Coordination and Integration'!H1+'Annual Parent Meeting'!G1+'Flexible Parent Meeting'!H1+'Building Capacity'!J1+'Staff Development'!J1+'Other Activity'!J1+Accesssibility!O1+Barriers!G1)</f>
        <v>619.40000000000009</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3069.4</v>
      </c>
      <c r="N1" s="20" t="s">
        <v>21</v>
      </c>
      <c r="O1" s="1"/>
      <c r="P1" s="21" t="s">
        <v>20</v>
      </c>
      <c r="Q1" s="9">
        <f>M1-SUM(O1+'Involvement of Parents'!O1+'Coordination and Integration'!H1+'Annual Parent Meeting'!G1+'Flexible Parent Meeting'!H1+'Building Capacity'!J1+'Staff Development'!J1+'Other Activity'!J1+Communication!O1+Barriers!G1)</f>
        <v>619.40000000000009</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E14" sqref="E1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3069.4</v>
      </c>
      <c r="F1" s="20" t="s">
        <v>21</v>
      </c>
      <c r="G1" s="27">
        <f>SUM(C4:C15)</f>
        <v>0</v>
      </c>
      <c r="H1" s="21" t="s">
        <v>20</v>
      </c>
      <c r="I1" s="9">
        <f>E1-SUM(G1+'Involvement of Parents'!O1+'Coordination and Integration'!H1+'Annual Parent Meeting'!G1+'Flexible Parent Meeting'!H1+'Building Capacity'!J1+'Staff Development'!J1+'Other Activity'!J1+Communication!O1+Accesssibility!O1)</f>
        <v>619.40000000000009</v>
      </c>
    </row>
    <row r="2" spans="1:9" ht="102.75" customHeight="1" x14ac:dyDescent="0.2">
      <c r="A2" s="71" t="s">
        <v>102</v>
      </c>
      <c r="B2" s="83"/>
      <c r="C2" s="83"/>
    </row>
    <row r="3" spans="1:9" ht="36" x14ac:dyDescent="0.25">
      <c r="A3" s="30" t="s">
        <v>103</v>
      </c>
      <c r="B3" s="32" t="s">
        <v>104</v>
      </c>
      <c r="C3" s="32" t="s">
        <v>66</v>
      </c>
    </row>
    <row r="4" spans="1:9" ht="60" x14ac:dyDescent="0.2">
      <c r="A4" s="31" t="s">
        <v>108</v>
      </c>
      <c r="B4" s="26" t="s">
        <v>159</v>
      </c>
      <c r="C4" s="28">
        <v>0</v>
      </c>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3069.4</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abSelected="1" zoomScaleNormal="100" workbookViewId="0">
      <selection activeCell="H5" sqref="H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3069.4</v>
      </c>
      <c r="G1" s="4" t="s">
        <v>21</v>
      </c>
      <c r="H1" s="1">
        <v>0</v>
      </c>
      <c r="I1" s="18" t="s">
        <v>20</v>
      </c>
      <c r="J1" s="9">
        <f>F1-SUM(H1+'Involvement of Parents'!O1+'Annual Parent Meeting'!G1+'Flexible Parent Meeting'!H1+'Building Capacity'!J1+'Staff Development'!J1+'Other Activity'!J1+Communication!O1+Accesssibility!O1+Barriers!G1)</f>
        <v>619.40000000000009</v>
      </c>
    </row>
    <row r="2" spans="1:10" ht="48.75" customHeight="1" x14ac:dyDescent="0.25">
      <c r="A2" s="79" t="s">
        <v>113</v>
      </c>
      <c r="B2" s="79"/>
      <c r="C2" s="79"/>
      <c r="D2" s="79"/>
    </row>
    <row r="3" spans="1:10" ht="46.5" customHeight="1" x14ac:dyDescent="0.25">
      <c r="A3" s="30" t="s">
        <v>10</v>
      </c>
      <c r="B3" s="32" t="s">
        <v>22</v>
      </c>
      <c r="C3" s="32" t="s">
        <v>28</v>
      </c>
      <c r="D3" s="30" t="s">
        <v>29</v>
      </c>
    </row>
    <row r="4" spans="1:10" ht="60.75" x14ac:dyDescent="0.25">
      <c r="A4" s="31" t="s">
        <v>11</v>
      </c>
      <c r="B4" s="26" t="s">
        <v>118</v>
      </c>
      <c r="C4" s="26" t="s">
        <v>119</v>
      </c>
      <c r="D4" s="31" t="s">
        <v>38</v>
      </c>
    </row>
    <row r="5" spans="1:10" ht="120.75" x14ac:dyDescent="0.25">
      <c r="A5" s="31" t="s">
        <v>30</v>
      </c>
      <c r="B5" s="26" t="s">
        <v>131</v>
      </c>
      <c r="C5" s="26" t="s">
        <v>119</v>
      </c>
      <c r="D5" s="31" t="s">
        <v>38</v>
      </c>
    </row>
    <row r="6" spans="1:10" ht="15.75" x14ac:dyDescent="0.25">
      <c r="A6" s="31"/>
      <c r="B6" s="26"/>
      <c r="C6" s="26"/>
      <c r="D6" s="31"/>
    </row>
    <row r="7" spans="1:10" ht="15.75" x14ac:dyDescent="0.25">
      <c r="A7" s="31"/>
      <c r="B7" s="26" t="s">
        <v>132</v>
      </c>
      <c r="C7" s="26"/>
      <c r="D7" s="31"/>
    </row>
    <row r="8" spans="1:10" ht="15.75" x14ac:dyDescent="0.25">
      <c r="A8" s="31"/>
      <c r="B8" s="26" t="s">
        <v>133</v>
      </c>
      <c r="C8" s="26"/>
      <c r="D8" s="31"/>
    </row>
    <row r="9" spans="1:10" ht="15.75" x14ac:dyDescent="0.25">
      <c r="A9" s="31"/>
      <c r="B9" s="26" t="s">
        <v>134</v>
      </c>
      <c r="C9" s="26"/>
      <c r="D9" s="31"/>
    </row>
    <row r="10" spans="1:10" ht="15.75" x14ac:dyDescent="0.25">
      <c r="A10" s="31"/>
      <c r="B10" s="26" t="s">
        <v>135</v>
      </c>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workbookViewId="0">
      <selection activeCell="F3" sqref="F3"/>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3069.4</v>
      </c>
      <c r="F1" s="20" t="s">
        <v>21</v>
      </c>
      <c r="G1" s="1">
        <v>100</v>
      </c>
      <c r="H1" s="21" t="s">
        <v>20</v>
      </c>
      <c r="I1" s="9">
        <f>E1-SUM(G1+'Involvement of Parents'!O1+'Coordination and Integration'!H1+'Flexible Parent Meeting'!H1+'Building Capacity'!J1+'Staff Development'!J1+'Other Activity'!J1+Communication!O1+Accesssibility!O1+Barriers!G1)</f>
        <v>619.40000000000009</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123</v>
      </c>
      <c r="C4" s="26" t="s">
        <v>125</v>
      </c>
    </row>
    <row r="5" spans="1:9" ht="15.75" x14ac:dyDescent="0.25">
      <c r="A5" s="31" t="s">
        <v>44</v>
      </c>
      <c r="B5" s="26" t="s">
        <v>124</v>
      </c>
      <c r="C5" s="26" t="s">
        <v>120</v>
      </c>
    </row>
    <row r="6" spans="1:9" ht="15.75" x14ac:dyDescent="0.25">
      <c r="A6" s="31" t="s">
        <v>45</v>
      </c>
      <c r="B6" s="26" t="s">
        <v>121</v>
      </c>
      <c r="C6" s="26" t="s">
        <v>136</v>
      </c>
    </row>
    <row r="7" spans="1:9" ht="15.75" x14ac:dyDescent="0.25">
      <c r="A7" s="31" t="s">
        <v>46</v>
      </c>
      <c r="B7" s="26" t="s">
        <v>122</v>
      </c>
      <c r="C7" s="26" t="s">
        <v>126</v>
      </c>
    </row>
    <row r="8" spans="1:9" ht="15.75" x14ac:dyDescent="0.25">
      <c r="A8" s="31" t="s">
        <v>47</v>
      </c>
      <c r="B8" s="26" t="s">
        <v>121</v>
      </c>
      <c r="C8" s="26" t="s">
        <v>126</v>
      </c>
    </row>
    <row r="9" spans="1:9" ht="30.75" x14ac:dyDescent="0.25">
      <c r="A9" s="31" t="s">
        <v>48</v>
      </c>
      <c r="B9" s="26" t="s">
        <v>121</v>
      </c>
      <c r="C9" s="26" t="s">
        <v>153</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5" sqref="D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3069.4</v>
      </c>
      <c r="G1" s="22" t="s">
        <v>21</v>
      </c>
      <c r="H1" s="27">
        <f>SUM(D5:D16)</f>
        <v>0</v>
      </c>
      <c r="I1" s="23" t="s">
        <v>20</v>
      </c>
      <c r="J1" s="9">
        <f>F1-SUM(H1+'Involvement of Parents'!O1+'Coordination and Integration'!H1+'Annual Parent Meeting'!G1+'Building Capacity'!J1+'Staff Development'!J1+'Other Activity'!J1+Communication!O1+Accesssibility!O1+Barriers!G1)</f>
        <v>619.40000000000009</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57</v>
      </c>
      <c r="B5" s="26" t="s">
        <v>154</v>
      </c>
      <c r="C5" s="31" t="s">
        <v>38</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6" zoomScaleNormal="100" workbookViewId="0">
      <selection activeCell="H5" sqref="H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3069.4</v>
      </c>
      <c r="I1" s="20" t="s">
        <v>21</v>
      </c>
      <c r="J1" s="27">
        <f>SUM(F4:F17)</f>
        <v>1200</v>
      </c>
      <c r="K1" s="21" t="s">
        <v>20</v>
      </c>
      <c r="L1" s="9">
        <f>H1-SUM(J1+'Involvement of Parents'!O1+'Coordination and Integration'!H1+'Annual Parent Meeting'!G1+'Flexible Parent Meeting'!H1+'Staff Development'!J1+'Other Activity'!J1+Communication!O1+Accesssibility!O1+Barriers!G1)</f>
        <v>619.40000000000009</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105" x14ac:dyDescent="0.2">
      <c r="A4" s="26" t="s">
        <v>128</v>
      </c>
      <c r="B4" s="26" t="s">
        <v>137</v>
      </c>
      <c r="C4" s="26" t="s">
        <v>119</v>
      </c>
      <c r="D4" s="26" t="s">
        <v>38</v>
      </c>
      <c r="E4" s="26" t="s">
        <v>138</v>
      </c>
      <c r="F4" s="28">
        <v>300</v>
      </c>
    </row>
    <row r="5" spans="1:12" ht="105" x14ac:dyDescent="0.2">
      <c r="A5" s="26" t="s">
        <v>129</v>
      </c>
      <c r="B5" s="26" t="s">
        <v>141</v>
      </c>
      <c r="C5" s="26" t="s">
        <v>119</v>
      </c>
      <c r="D5" s="26" t="s">
        <v>38</v>
      </c>
      <c r="E5" s="26" t="s">
        <v>142</v>
      </c>
      <c r="F5" s="28">
        <v>400</v>
      </c>
    </row>
    <row r="6" spans="1:12" ht="90" x14ac:dyDescent="0.2">
      <c r="A6" s="26" t="s">
        <v>130</v>
      </c>
      <c r="B6" s="26" t="s">
        <v>143</v>
      </c>
      <c r="C6" s="26" t="s">
        <v>119</v>
      </c>
      <c r="D6" s="26" t="s">
        <v>38</v>
      </c>
      <c r="E6" s="26" t="s">
        <v>142</v>
      </c>
      <c r="F6" s="28">
        <v>300</v>
      </c>
    </row>
    <row r="7" spans="1:12" ht="90" x14ac:dyDescent="0.2">
      <c r="A7" s="26" t="s">
        <v>139</v>
      </c>
      <c r="B7" s="26" t="s">
        <v>143</v>
      </c>
      <c r="C7" s="26" t="s">
        <v>144</v>
      </c>
      <c r="D7" s="26" t="s">
        <v>37</v>
      </c>
      <c r="E7" s="26" t="s">
        <v>145</v>
      </c>
      <c r="F7" s="28">
        <v>100</v>
      </c>
    </row>
    <row r="8" spans="1:12" ht="30" x14ac:dyDescent="0.2">
      <c r="A8" s="26" t="s">
        <v>140</v>
      </c>
      <c r="B8" s="26" t="s">
        <v>146</v>
      </c>
      <c r="C8" s="26" t="s">
        <v>147</v>
      </c>
      <c r="D8" s="26" t="s">
        <v>38</v>
      </c>
      <c r="E8" s="26" t="s">
        <v>148</v>
      </c>
      <c r="F8" s="28">
        <v>100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workbookViewId="0">
      <selection activeCell="H6" sqref="H6"/>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3069.4</v>
      </c>
      <c r="I1" s="20" t="s">
        <v>21</v>
      </c>
      <c r="J1" s="27">
        <f>SUM(F4:F17)</f>
        <v>100</v>
      </c>
      <c r="K1" s="21" t="s">
        <v>20</v>
      </c>
      <c r="L1" s="9">
        <f>H1-SUM(J1+'Involvement of Parents'!O1+'Coordination and Integration'!H1+'Annual Parent Meeting'!G1+'Flexible Parent Meeting'!H1+'Building Capacity'!J1+'Other Activity'!J1+Communication!O1+Accesssibility!O1+Barriers!G1)</f>
        <v>619.40000000000009</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105" x14ac:dyDescent="0.2">
      <c r="A4" s="31" t="s">
        <v>85</v>
      </c>
      <c r="B4" s="26" t="s">
        <v>150</v>
      </c>
      <c r="C4" s="26" t="s">
        <v>152</v>
      </c>
      <c r="D4" s="31" t="s">
        <v>39</v>
      </c>
      <c r="E4" s="31" t="s">
        <v>151</v>
      </c>
      <c r="F4" s="29">
        <v>50</v>
      </c>
    </row>
    <row r="5" spans="1:12" ht="60" x14ac:dyDescent="0.2">
      <c r="A5" s="31" t="s">
        <v>91</v>
      </c>
      <c r="B5" s="26" t="s">
        <v>155</v>
      </c>
      <c r="C5" s="31" t="s">
        <v>149</v>
      </c>
      <c r="D5" s="31" t="s">
        <v>39</v>
      </c>
      <c r="E5" s="31" t="s">
        <v>127</v>
      </c>
      <c r="F5" s="29">
        <v>50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5" sqref="D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3069.4</v>
      </c>
      <c r="I1" s="20" t="s">
        <v>21</v>
      </c>
      <c r="J1" s="27">
        <f>SUM(F4:F17)</f>
        <v>1050</v>
      </c>
      <c r="K1" s="21" t="s">
        <v>20</v>
      </c>
      <c r="L1" s="9">
        <f>H1-SUM(J1+'Involvement of Parents'!O1+'Annual Parent Meeting'!G1+'Coordination and Integration'!H1+'Flexible Parent Meeting'!H1+'Building Capacity'!J1+'Staff Development'!J1+Communication!O1+Accesssibility!O1+Barriers!G1)</f>
        <v>619.40000000000009</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90" x14ac:dyDescent="0.2">
      <c r="A4" s="31" t="s">
        <v>97</v>
      </c>
      <c r="B4" s="26" t="s">
        <v>156</v>
      </c>
      <c r="C4" s="26" t="s">
        <v>160</v>
      </c>
      <c r="D4" s="31" t="s">
        <v>37</v>
      </c>
      <c r="E4" s="31" t="s">
        <v>158</v>
      </c>
      <c r="F4" s="29">
        <v>100</v>
      </c>
    </row>
    <row r="5" spans="1:12" ht="60" x14ac:dyDescent="0.2">
      <c r="A5" s="31" t="s">
        <v>59</v>
      </c>
      <c r="B5" s="26" t="s">
        <v>157</v>
      </c>
      <c r="C5" s="31" t="s">
        <v>161</v>
      </c>
      <c r="D5" s="31" t="s">
        <v>38</v>
      </c>
      <c r="E5" s="31"/>
      <c r="F5" s="29">
        <v>950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2020-06-15T14:50:25Z</dcterms:modified>
</cp:coreProperties>
</file>