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pringhead\Office Docs\SIP\"/>
    </mc:Choice>
  </mc:AlternateContent>
  <bookViews>
    <workbookView xWindow="23880" yWindow="-120" windowWidth="20640" windowHeight="11160" tabRatio="952"/>
  </bookViews>
  <sheets>
    <sheet name="Assurances" sheetId="1" r:id="rId1"/>
    <sheet name="Building Capacity" sheetId="6" r:id="rId2"/>
    <sheet name="Involvement of Parents" sheetId="2" r:id="rId3"/>
    <sheet name="Dropdown lists" sheetId="14" state="hidden" r:id="rId4"/>
    <sheet name="Coordination and Integration" sheetId="3" r:id="rId5"/>
    <sheet name="Annual Parent Meeting" sheetId="4" r:id="rId6"/>
    <sheet name="Flexible Parent Meeting" sheetId="5" r:id="rId7"/>
    <sheet name="Other Activity" sheetId="8" r:id="rId8"/>
    <sheet name="Communication" sheetId="9" r:id="rId9"/>
    <sheet name="Accesssibility" sheetId="10" r:id="rId10"/>
    <sheet name="Staff Development" sheetId="7"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<sst xmlns="http://schemas.openxmlformats.org/spreadsheetml/2006/main" count="259" uniqueCount="165">
  <si>
    <t>School Name: Springhead Elementary School</t>
  </si>
  <si>
    <t>T1 PI Allocation</t>
  </si>
  <si>
    <t>Title I, Part A Parent and Family Engagement Plan (PFEP)</t>
  </si>
  <si>
    <t>2020-2021</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</si>
  <si>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</si>
  <si>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</si>
  <si>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</si>
  <si>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</si>
  <si>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</si>
  <si>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</si>
  <si>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</si>
  <si>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</si>
  <si>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</si>
  <si>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</si>
  <si>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Building Parent and Family  Capacity</t>
  </si>
  <si>
    <t>This activity costs</t>
  </si>
  <si>
    <t>Available Balance</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</si>
  <si>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</si>
  <si>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Family Capacity Building Activity</t>
  </si>
  <si>
    <t>Description</t>
  </si>
  <si>
    <t>Research on Student Achievement</t>
  </si>
  <si>
    <t>Tier Level</t>
  </si>
  <si>
    <t>Timeline</t>
  </si>
  <si>
    <t>Anticipated Cost</t>
  </si>
  <si>
    <t>Literacy Night (Reading under the Stars)</t>
  </si>
  <si>
    <t xml:space="preserve">Increase parental awareness of reading curriculum expectations and state standards. Share and model literacy strategies. Provide parents with academic activities and strategies to work with their child at home. </t>
  </si>
  <si>
    <t>Promoting Family Literacy Through the Five Pillars of Family and Community Engagement (FACE)</t>
  </si>
  <si>
    <t>Tier 2</t>
  </si>
  <si>
    <t>5th grade parent meeting</t>
  </si>
  <si>
    <t>Inform the parents of what to expect while their child is in 5th grade. Ex: curriculum, fundraisers, and trips</t>
  </si>
  <si>
    <t>The Importance of Parent Involvement in Education</t>
  </si>
  <si>
    <t>Tier 4</t>
  </si>
  <si>
    <t>Conference Night</t>
  </si>
  <si>
    <t xml:space="preserve">Provide assessment performance data linked to curriculum expectations, provide strategies for parents to use at home, develop a plan with parent input to support their child's educational success. </t>
  </si>
  <si>
    <t>Providing Strategies and Materials to Families Evidence-Based Parent Involvement Interventions with School-Aged Children Meta-analysis</t>
  </si>
  <si>
    <t>Tier 3</t>
  </si>
  <si>
    <t>Math night/ event</t>
  </si>
  <si>
    <t xml:space="preserve">Increase parental awareness of state standards and math curriculum expectations. Provide parents with academic activities and strategies to work with their children at home. </t>
  </si>
  <si>
    <t>Student Achievement Beyond the Classroom: Engaging Families and Communities</t>
  </si>
  <si>
    <t>Involvement of Parents</t>
  </si>
  <si>
    <t>Describe how the school will involve the parents and families in an organized, ongoing, and timely manner, in the planning, review and improvement of Title I programs, including involvement in decision making of how funds for Title I will be used?  [ESEA Section 1116]
     *Invitation for parents to join the School Advisory Committee (SAC) (Invitation to join SAC Team)
     *Provide each parent with a condensed version of the Parent and Family Engagement Plan. (Condensed PFEP)
     *Parent input for the Parent and Family Engagement Plan (PFEP), Compact, use of Title I funds, and   improvement of Title I programs will be solicited by surveys and various opportunities for parents to provide comments and suggestions.  (Barrier and Compact Survey Information)
     *School Advisory Committee (SAC) minutes will reflect parent input into the development/improvement of the PFEP and the compact. (SAC Minutes)
     Compact</t>
  </si>
  <si>
    <t>English Language Learners (ELL)</t>
  </si>
  <si>
    <t>Tier 1</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</si>
  <si>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</si>
  <si>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</si>
  <si>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</si>
  <si>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</si>
  <si>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</si>
  <si>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</si>
  <si>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Other</t>
  </si>
  <si>
    <t>Plan/Schedule</t>
  </si>
  <si>
    <t>Advertise</t>
  </si>
  <si>
    <t>Create Agenda</t>
  </si>
  <si>
    <t>Print &amp; Distribute Brochure</t>
  </si>
  <si>
    <t>Create/Collect Sign in sheets</t>
  </si>
  <si>
    <t>Print/Collect Stakeholder Survey</t>
  </si>
  <si>
    <t xml:space="preserve">Transportation </t>
  </si>
  <si>
    <t>Child Care</t>
  </si>
  <si>
    <t>Rentals</t>
  </si>
  <si>
    <t>Home Visits</t>
  </si>
  <si>
    <t>Virtual Meeting</t>
  </si>
  <si>
    <t>Academic Parent Teacher Teams (APTT)</t>
  </si>
  <si>
    <t>Benefits of Parent Involvement</t>
  </si>
  <si>
    <t>Beyond the Bake Sale</t>
  </si>
  <si>
    <t>Beyond the Bake Sale (PPT)</t>
  </si>
  <si>
    <t>Book Study</t>
  </si>
  <si>
    <t>Creating Family Friendly Schools</t>
  </si>
  <si>
    <t>Diversity Training</t>
  </si>
  <si>
    <t>Effective Problem Solving Techniques</t>
  </si>
  <si>
    <t>Family Engagement Ideas for Middle, High &amp; Alternative Schools</t>
  </si>
  <si>
    <t>Mindset- Force Field Analysis</t>
  </si>
  <si>
    <t>Moving Parent Involvement to “Top Priority”</t>
  </si>
  <si>
    <t>Parent Communication</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</si>
  <si>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</si>
  <si>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</si>
  <si>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</si>
  <si>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</si>
  <si>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</si>
  <si>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</si>
  <si>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Parent Teacher Home Visit Project</t>
  </si>
  <si>
    <t>Poverty Simulation</t>
  </si>
  <si>
    <t>Promoting Parent Involvement in Secondary Education</t>
  </si>
  <si>
    <t>Secondary Building a Home-School-Community Partnership</t>
  </si>
  <si>
    <t>The Power of Parent Engagement-It’s Not Overrated</t>
  </si>
  <si>
    <t>Using Parent Volunteers in the Classroom</t>
  </si>
  <si>
    <t>Volunteer Training</t>
  </si>
  <si>
    <t>Welcoming Front Office</t>
  </si>
  <si>
    <t>Parent resouce center</t>
  </si>
  <si>
    <t>Parenting classes</t>
  </si>
  <si>
    <t>Parent University</t>
  </si>
  <si>
    <t>School calendar</t>
  </si>
  <si>
    <t>Meetings not held at a convenient time</t>
  </si>
  <si>
    <t>Language Barrier</t>
  </si>
  <si>
    <t>Childcare Restraints</t>
  </si>
  <si>
    <t>Timely Notice</t>
  </si>
  <si>
    <t>Transportation</t>
  </si>
  <si>
    <t>Disability</t>
  </si>
  <si>
    <t>Internet Access</t>
  </si>
  <si>
    <t>Coordination and Integration with Other Federal Programs</t>
  </si>
  <si>
    <t>The school will coordinate and integrate parent and family engagement programs and activities.  The school will coordinate and integrate parent and family activities that teach parents how to help their child (children) at home. [ESEA Section 1116]</t>
  </si>
  <si>
    <t>Program</t>
  </si>
  <si>
    <t>Coordination</t>
  </si>
  <si>
    <t>Diversity Toolkit: Cultural Competence for Educators</t>
  </si>
  <si>
    <t xml:space="preserve">The Migrant staff will coordinate an annual meeting to inform parents about the program and services offered by the district as well as the community. </t>
  </si>
  <si>
    <t>The Head Start Program and HS Social Worker will plan monthly parent meetings. Agendas will involve information on curriculum and nutrition expectations.</t>
  </si>
  <si>
    <t>Early Intervention Participation and the Influence on Later Parent Involvement</t>
  </si>
  <si>
    <t>Providing Transportation</t>
  </si>
  <si>
    <t>Strengthen What Happens Outside School to Improve What Happens Inside</t>
  </si>
  <si>
    <t>Annual Parent Meeting</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</si>
  <si>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</si>
  <si>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Annual Title I Meeting(s) Activities/Tasks</t>
  </si>
  <si>
    <t>Person(s) Responsible</t>
  </si>
  <si>
    <t>Principal, PFE Liasion, SAC team</t>
  </si>
  <si>
    <t>Summer 2020</t>
  </si>
  <si>
    <t>Principal, Front Office Staff</t>
  </si>
  <si>
    <t>Principal's Secretary</t>
  </si>
  <si>
    <t>Flexible Parent Meeting</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</si>
  <si>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</si>
  <si>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</si>
  <si>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Flexible Activity</t>
  </si>
  <si>
    <t>Research-Based Strategy</t>
  </si>
  <si>
    <t>Cost</t>
  </si>
  <si>
    <t xml:space="preserve">New Research on Family Involvement and Academic Achievement </t>
  </si>
  <si>
    <t>Tapping Into Technology: The Role of the Internet in Family–School Communication</t>
  </si>
  <si>
    <t xml:space="preserve">Teaching the teachers: Preparing educators to engage families for student achievement </t>
  </si>
  <si>
    <t>Other Activity</t>
  </si>
  <si>
    <t xml:space="preserve">How other activities, such as the parent resource center, the school will conduct to encourage and support parents and families in more meaningful engagement in the education of their child(ren)? [ESEA Section 1116] 
</t>
  </si>
  <si>
    <t>Research</t>
  </si>
  <si>
    <t>Cost (if applicable)</t>
  </si>
  <si>
    <t>Resources for parents available in student services office</t>
  </si>
  <si>
    <t>Yearly</t>
  </si>
  <si>
    <t>Communication</t>
  </si>
  <si>
    <t>How the school will provide timely information about the Title I programs? 
     REMIND
     ParentLink
     PeachJar
     Newsletters
     School marquee
     Information will be sent home in English and Spanish
     Mail letters
     Planners
     Phone calls</t>
  </si>
  <si>
    <t xml:space="preserve">How the school will describe and explain the curriculum at the school, the forms of assessment used to measure student progress and the achievement levels students are expected to obtain? 
     Conference nights
     Informational meetings
     Individual student report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</si>
  <si>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Surveys
     Emails
     Individual phone calls
     Suggestion box
</t>
  </si>
  <si>
    <t>Accessibility</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</si>
  <si>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</si>
  <si>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</si>
  <si>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Staff Development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</si>
  <si>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</si>
  <si>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</si>
  <si>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Parent Involvement: The Relationship between School-to-Home Communication and Parents' Perceptions and Beliefs</t>
  </si>
  <si>
    <t>as needed</t>
  </si>
  <si>
    <t>Barriers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</si>
  <si>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</si>
  <si>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</si>
  <si>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</si>
  <si>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Provide meeting times in mornings for the parents that need it</t>
  </si>
  <si>
    <t>We will do our best to readress this issue</t>
  </si>
  <si>
    <t xml:space="preserve">Offer evenings where parents can use the school computers </t>
  </si>
  <si>
    <t>Transportation does not appear to be a large problem, but for those that it is, we will offer for someone to come pick them up or do a home visit</t>
  </si>
  <si>
    <t xml:space="preserve">Contact those who responded yes to see how we can best meet their needs </t>
  </si>
  <si>
    <t>Translator will be provided for all meetings as necessary and all voicemails and newsletters will be in both Spanish and English</t>
  </si>
  <si>
    <t>REMIND app, bi-weekly newsletter, communication through parent link, parent packets weekly, conferences, mid-quarter progress reports</t>
  </si>
  <si>
    <t>monthly</t>
  </si>
  <si>
    <t xml:space="preserve">In the journal article, "Job-embedded Professional Learning Essential to Improving Teaching and Learning in Early Education" by Debra Pacchiano, Ph.D., Rebecca Klein, M.S., and Marsha Shigeyo Hawley, evidence-based research supports peer learning groups, coaching cycles, and lesson studies because of their ability to increase knowledge development, collaboration routines and transfer to practice supports, which will in turn, equip all classrooms with highly effective teachers. </t>
  </si>
  <si>
    <t>Our multi-content book studies are differentiated, job-embredded professional development opportunites for our teachers based on their goals. The purpose is to build strong content for all teachers. This will equip teachers to hold parent educational trainings so parents can better support their students.</t>
  </si>
  <si>
    <t>January, 2021</t>
  </si>
  <si>
    <t>February, 2021</t>
  </si>
  <si>
    <t>2-3 times per year</t>
  </si>
  <si>
    <t>August, 2020</t>
  </si>
  <si>
    <t xml:space="preserve">Provide strategies for parents to support their students' education. </t>
  </si>
  <si>
    <t>Fall, 2020</t>
  </si>
  <si>
    <t>Parent Educational Trainings - Reading, Math, Technology, Attendance</t>
  </si>
  <si>
    <t>The ELL staff will coordinate two annual Parent Leadership Council meetings to inform ELL parents about programs offered through the district as well as events and services in the community. Information will include how to receive translations services as well as how to schedule conferences with teachers and staff. The ELL staff will serve on the school's parent involvement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</si>
</sst>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17" fontId="4" fillId="0" borderId="12" xfId="0" applyNumberFormat="1" applyFont="1" applyBorder="1" applyAlignment="1" applyProtection="1">
      <alignmen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xmlns:a14="http://schemas.microsoft.com/office/drawing/2010/main"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xmlns:a14="http://schemas.microsoft.com/office/drawing/2010/main"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xmlns:a14="http://schemas.microsoft.com/office/drawing/2010/main"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xmlns:a14="http://schemas.microsoft.com/office/drawing/2010/main"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xmlns:a14="http://schemas.microsoft.com/office/drawing/2010/main"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xmlns:a14="http://schemas.microsoft.com/office/drawing/2010/main"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xmlns:a14="http://schemas.microsoft.com/office/drawing/2010/main"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xmlns:a14="http://schemas.microsoft.com/office/drawing/2010/main"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xmlns:a14="http://schemas.microsoft.com/office/drawing/2010/main"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xmlns:a14="http://schemas.microsoft.com/office/drawing/2010/main"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xmlns:a14="http://schemas.microsoft.com/office/drawing/2010/main"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xmlns:a14="http://schemas.microsoft.com/office/drawing/2010/main"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xmlns:a14="http://schemas.microsoft.com/office/drawing/2010/main"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xmlns:a14="http://schemas.microsoft.com/office/drawing/2010/main"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xmlns:a14="http://schemas.microsoft.com/office/drawing/2010/main"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xmlns:a14="http://schemas.microsoft.com/office/drawing/2010/main"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xmlns:a14="http://schemas.microsoft.com/office/drawing/2010/main"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xmlns:a14="http://schemas.microsoft.com/office/drawing/2010/main"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xmlns:a14="http://schemas.microsoft.com/office/drawing/2010/main"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xmlns:a14="http://schemas.microsoft.com/office/drawing/2010/main"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xmlns:a14="http://schemas.microsoft.com/office/drawing/2010/main"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xmlns:a14="http://schemas.microsoft.com/office/drawing/2010/main"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xmlns:a14="http://schemas.microsoft.com/office/drawing/2010/main"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xmlns:a14="http://schemas.microsoft.com/office/drawing/2010/main"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xmlns:a14="http://schemas.microsoft.com/office/drawing/2010/main"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xmlns:a14="http://schemas.microsoft.com/office/drawing/2010/main"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xmlns:a14="http://schemas.microsoft.com/office/drawing/2010/main"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xmlns:a14="http://schemas.microsoft.com/office/drawing/2010/main"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xmlns:a14="http://schemas.microsoft.com/office/drawing/2010/main"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A10" sqref="A10:K10"/>
    </sheetView>
  </sheetViews>
  <sheetFormatPr defaultColWidth="9.1796875" defaultRowHeight="15.5" x14ac:dyDescent="0.35"/>
  <cols>
    <col min="1" max="8" width="9.1796875" style="6"/>
    <col min="9" max="9" width="7" style="6" customWidth="1"/>
    <col min="10" max="10" width="9" style="6" customWidth="1"/>
    <col min="11" max="11" width="9.81640625" style="6" customWidth="1"/>
    <col min="12" max="12" width="13.81640625" style="6" customWidth="1"/>
    <col min="13" max="13" width="15.26953125" style="6" customWidth="1"/>
    <col min="14" max="14" width="14.54296875" style="6" customWidth="1"/>
    <col min="15" max="15" width="16.54296875" style="6" customWidth="1"/>
    <col min="16" max="16" width="12.453125" style="6" customWidth="1"/>
    <col min="17" max="17" width="12.81640625" style="6" bestFit="1" customWidth="1"/>
    <col min="18" max="16384" width="9.1796875" style="6"/>
  </cols>
  <sheetData>
    <row r="1" spans="1:17" ht="42" customHeight="1" x14ac:dyDescent="0.35">
      <c r="A1" s="58" t="s">
        <v>0</v>
      </c>
      <c r="B1" s="59"/>
      <c r="C1" s="59"/>
      <c r="D1" s="59"/>
      <c r="E1" s="59"/>
      <c r="F1" s="59"/>
      <c r="G1" s="59"/>
      <c r="H1" s="59"/>
      <c r="I1" s="59"/>
      <c r="J1" s="59"/>
      <c r="K1" s="60"/>
      <c r="L1" s="3" t="s">
        <v>1</v>
      </c>
      <c r="M1" s="1">
        <v>5000</v>
      </c>
      <c r="N1" s="4"/>
      <c r="O1" s="2">
        <f>'Involvement of Parents'!O1+'Coordination and Integration'!H1+'Annual Parent Meeting'!G1+'Flexible Parent Meeting'!H1+'Building Capacity'!J1+'Staff Development'!J1+'Other Activity'!J1+Accesssibility!O1+Communication!O1+Barriers!G1</f>
        <v>0</v>
      </c>
      <c r="P1" s="5"/>
      <c r="Q1" s="9">
        <f>M1-O1</f>
        <v>5000</v>
      </c>
    </row>
    <row r="2" spans="1:17" ht="12.75" customHeight="1" x14ac:dyDescent="0.35">
      <c r="A2" s="47"/>
      <c r="B2" s="48"/>
      <c r="C2" s="48"/>
      <c r="D2" s="48"/>
      <c r="E2" s="48"/>
      <c r="F2" s="48"/>
      <c r="G2" s="48"/>
      <c r="H2" s="48"/>
      <c r="I2" s="48"/>
      <c r="J2" s="48"/>
      <c r="K2" s="49"/>
    </row>
    <row r="3" spans="1:17" x14ac:dyDescent="0.35">
      <c r="A3" s="64" t="s">
        <v>2</v>
      </c>
      <c r="B3" s="65"/>
      <c r="C3" s="65"/>
      <c r="D3" s="65"/>
      <c r="E3" s="65"/>
      <c r="F3" s="65"/>
      <c r="G3" s="65"/>
      <c r="H3" s="65"/>
      <c r="I3" s="65"/>
      <c r="J3" s="65"/>
      <c r="K3" s="66"/>
    </row>
    <row r="4" spans="1:17" ht="12.75" customHeight="1" x14ac:dyDescent="0.35">
      <c r="A4" s="47"/>
      <c r="B4" s="48"/>
      <c r="C4" s="48"/>
      <c r="D4" s="48"/>
      <c r="E4" s="48"/>
      <c r="F4" s="48"/>
      <c r="G4" s="48"/>
      <c r="H4" s="48"/>
      <c r="I4" s="48"/>
      <c r="J4" s="48"/>
      <c r="K4" s="49"/>
    </row>
    <row r="5" spans="1:17" ht="15" customHeight="1" x14ac:dyDescent="0.35">
      <c r="A5" s="64" t="s">
        <v>3</v>
      </c>
      <c r="B5" s="65"/>
      <c r="C5" s="65"/>
      <c r="D5" s="65"/>
      <c r="E5" s="65"/>
      <c r="F5" s="65"/>
      <c r="G5" s="65"/>
      <c r="H5" s="65"/>
      <c r="I5" s="65"/>
      <c r="J5" s="65"/>
      <c r="K5" s="66"/>
    </row>
    <row r="6" spans="1:17" ht="10.5" customHeight="1" x14ac:dyDescent="0.35">
      <c r="A6" s="47"/>
      <c r="B6" s="48"/>
      <c r="C6" s="48"/>
      <c r="D6" s="48"/>
      <c r="E6" s="48"/>
      <c r="F6" s="48"/>
      <c r="G6" s="48"/>
      <c r="H6" s="48"/>
      <c r="I6" s="48"/>
      <c r="J6" s="48"/>
      <c r="K6" s="49"/>
    </row>
    <row r="7" spans="1:17" ht="15" hidden="1" customHeight="1" x14ac:dyDescent="0.35">
      <c r="A7" s="47"/>
      <c r="B7" s="48"/>
      <c r="C7" s="48"/>
      <c r="D7" s="48"/>
      <c r="E7" s="48"/>
      <c r="F7" s="48"/>
      <c r="G7" s="48"/>
      <c r="H7" s="48"/>
      <c r="I7" s="48"/>
      <c r="J7" s="48"/>
      <c r="K7" s="49"/>
    </row>
    <row r="8" spans="1:17" ht="15" customHeight="1" x14ac:dyDescent="0.35">
      <c r="A8" s="64" t="s">
        <v>4</v>
      </c>
      <c r="B8" s="65"/>
      <c r="C8" s="65"/>
      <c r="D8" s="65"/>
      <c r="E8" s="65"/>
      <c r="F8" s="65"/>
      <c r="G8" s="65"/>
      <c r="H8" s="65"/>
      <c r="I8" s="65"/>
      <c r="J8" s="65"/>
      <c r="K8" s="66"/>
    </row>
    <row r="9" spans="1:17" ht="12.75" customHeight="1" x14ac:dyDescent="0.35">
      <c r="A9" s="61"/>
      <c r="B9" s="62"/>
      <c r="C9" s="62"/>
      <c r="D9" s="62"/>
      <c r="E9" s="62"/>
      <c r="F9" s="62"/>
      <c r="G9" s="62"/>
      <c r="H9" s="62"/>
      <c r="I9" s="62"/>
      <c r="J9" s="62"/>
      <c r="K9" s="63"/>
    </row>
    <row r="10" spans="1:17" ht="48" customHeight="1" x14ac:dyDescent="0.35">
      <c r="A10" s="38" t="s">
        <v>5</v>
      </c>
      <c r="B10" s="39"/>
      <c r="C10" s="39"/>
      <c r="D10" s="39"/>
      <c r="E10" s="39"/>
      <c r="F10" s="39"/>
      <c r="G10" s="39"/>
      <c r="H10" s="39"/>
      <c r="I10" s="39"/>
      <c r="J10" s="39"/>
      <c r="K10" s="40"/>
    </row>
    <row r="11" spans="1:17" ht="13.5" customHeight="1" x14ac:dyDescent="0.35">
      <c r="A11" s="67"/>
      <c r="B11" s="68"/>
      <c r="C11" s="68"/>
      <c r="D11" s="68"/>
      <c r="E11" s="68"/>
      <c r="F11" s="68"/>
      <c r="G11" s="68"/>
      <c r="H11" s="68"/>
      <c r="I11" s="68"/>
      <c r="J11" s="68"/>
      <c r="K11" s="69"/>
    </row>
    <row r="12" spans="1:17" ht="36" customHeight="1" x14ac:dyDescent="0.35">
      <c r="A12" s="38" t="s">
        <v>6</v>
      </c>
      <c r="B12" s="39"/>
      <c r="C12" s="39"/>
      <c r="D12" s="39"/>
      <c r="E12" s="39"/>
      <c r="F12" s="39"/>
      <c r="G12" s="39"/>
      <c r="H12" s="39"/>
      <c r="I12" s="39"/>
      <c r="J12" s="39"/>
      <c r="K12" s="40"/>
    </row>
    <row r="13" spans="1:17" ht="11.25" customHeight="1" x14ac:dyDescent="0.35">
      <c r="A13" s="55"/>
      <c r="B13" s="56"/>
      <c r="C13" s="56"/>
      <c r="D13" s="56"/>
      <c r="E13" s="56"/>
      <c r="F13" s="56"/>
      <c r="G13" s="56"/>
      <c r="H13" s="56"/>
      <c r="I13" s="56"/>
      <c r="J13" s="56"/>
      <c r="K13" s="57"/>
    </row>
    <row r="14" spans="1:17" ht="18.75" customHeight="1" x14ac:dyDescent="0.35">
      <c r="A14" s="70" t="s">
        <v>7</v>
      </c>
      <c r="B14" s="71"/>
      <c r="C14" s="71"/>
      <c r="D14" s="71"/>
      <c r="E14" s="71"/>
      <c r="F14" s="71"/>
      <c r="G14" s="71"/>
      <c r="H14" s="71"/>
      <c r="I14" s="71"/>
      <c r="J14" s="71"/>
      <c r="K14" s="72"/>
    </row>
    <row r="15" spans="1:17" ht="30.75" customHeight="1" x14ac:dyDescent="0.35">
      <c r="A15" s="73"/>
      <c r="B15" s="74"/>
      <c r="C15" s="74"/>
      <c r="D15" s="74"/>
      <c r="E15" s="74"/>
      <c r="F15" s="74"/>
      <c r="G15" s="74"/>
      <c r="H15" s="74"/>
      <c r="I15" s="74"/>
      <c r="J15" s="74"/>
      <c r="K15" s="75"/>
    </row>
    <row r="16" spans="1:17" ht="12" customHeight="1" x14ac:dyDescent="0.35">
      <c r="A16" s="67"/>
      <c r="B16" s="68"/>
      <c r="C16" s="68"/>
      <c r="D16" s="68"/>
      <c r="E16" s="68"/>
      <c r="F16" s="68"/>
      <c r="G16" s="68"/>
      <c r="H16" s="68"/>
      <c r="I16" s="68"/>
      <c r="J16" s="68"/>
      <c r="K16" s="69"/>
    </row>
    <row r="17" spans="1:11" ht="66" customHeight="1" x14ac:dyDescent="0.35">
      <c r="A17" s="38" t="s">
        <v>8</v>
      </c>
      <c r="B17" s="39"/>
      <c r="C17" s="39"/>
      <c r="D17" s="39"/>
      <c r="E17" s="39"/>
      <c r="F17" s="39"/>
      <c r="G17" s="39"/>
      <c r="H17" s="39"/>
      <c r="I17" s="39"/>
      <c r="J17" s="39"/>
      <c r="K17" s="40"/>
    </row>
    <row r="18" spans="1:11" ht="12" customHeight="1" x14ac:dyDescent="0.35">
      <c r="A18" s="41"/>
      <c r="B18" s="42"/>
      <c r="C18" s="42"/>
      <c r="D18" s="42"/>
      <c r="E18" s="42"/>
      <c r="F18" s="42"/>
      <c r="G18" s="42"/>
      <c r="H18" s="42"/>
      <c r="I18" s="42"/>
      <c r="J18" s="42"/>
      <c r="K18" s="43"/>
    </row>
    <row r="19" spans="1:11" ht="51.75" customHeight="1" x14ac:dyDescent="0.35">
      <c r="A19" s="38" t="s">
        <v>9</v>
      </c>
      <c r="B19" s="39"/>
      <c r="C19" s="39"/>
      <c r="D19" s="39"/>
      <c r="E19" s="39"/>
      <c r="F19" s="39"/>
      <c r="G19" s="39"/>
      <c r="H19" s="39"/>
      <c r="I19" s="39"/>
      <c r="J19" s="39"/>
      <c r="K19" s="40"/>
    </row>
    <row r="20" spans="1:11" ht="13.5" customHeight="1" x14ac:dyDescent="0.35">
      <c r="A20" s="55"/>
      <c r="B20" s="56"/>
      <c r="C20" s="56"/>
      <c r="D20" s="56"/>
      <c r="E20" s="56"/>
      <c r="F20" s="56"/>
      <c r="G20" s="56"/>
      <c r="H20" s="56"/>
      <c r="I20" s="56"/>
      <c r="J20" s="56"/>
      <c r="K20" s="57"/>
    </row>
    <row r="21" spans="1:11" ht="48" customHeight="1" x14ac:dyDescent="0.35">
      <c r="A21" s="44" t="s">
        <v>10</v>
      </c>
      <c r="B21" s="45"/>
      <c r="C21" s="45"/>
      <c r="D21" s="45"/>
      <c r="E21" s="45"/>
      <c r="F21" s="45"/>
      <c r="G21" s="45"/>
      <c r="H21" s="45"/>
      <c r="I21" s="45"/>
      <c r="J21" s="45"/>
      <c r="K21" s="46"/>
    </row>
    <row r="22" spans="1:11" x14ac:dyDescent="0.35">
      <c r="A22" s="41"/>
      <c r="B22" s="42"/>
      <c r="C22" s="42"/>
      <c r="D22" s="42"/>
      <c r="E22" s="42"/>
      <c r="F22" s="42"/>
      <c r="G22" s="42"/>
      <c r="H22" s="42"/>
      <c r="I22" s="42"/>
      <c r="J22" s="42"/>
      <c r="K22" s="43"/>
    </row>
    <row r="23" spans="1:11" ht="48" customHeight="1" x14ac:dyDescent="0.35">
      <c r="A23" s="50" t="s">
        <v>11</v>
      </c>
      <c r="B23" s="50"/>
      <c r="C23" s="50"/>
      <c r="D23" s="50"/>
      <c r="E23" s="50"/>
      <c r="F23" s="50"/>
      <c r="G23" s="50"/>
      <c r="H23" s="50"/>
      <c r="I23" s="50"/>
      <c r="J23" s="50"/>
      <c r="K23" s="50"/>
    </row>
    <row r="24" spans="1:11" x14ac:dyDescent="0.35">
      <c r="A24" s="52"/>
      <c r="B24" s="53"/>
      <c r="C24" s="53"/>
      <c r="D24" s="53"/>
      <c r="E24" s="53"/>
      <c r="F24" s="53"/>
      <c r="G24" s="53"/>
      <c r="H24" s="53"/>
      <c r="I24" s="53"/>
      <c r="J24" s="53"/>
      <c r="K24" s="54"/>
    </row>
    <row r="25" spans="1:11" ht="63.75" customHeight="1" x14ac:dyDescent="0.35">
      <c r="A25" s="51" t="s">
        <v>12</v>
      </c>
      <c r="B25" s="51"/>
      <c r="C25" s="51"/>
      <c r="D25" s="51"/>
      <c r="E25" s="51"/>
      <c r="F25" s="51"/>
      <c r="G25" s="51"/>
      <c r="H25" s="51"/>
      <c r="I25" s="51"/>
      <c r="J25" s="51"/>
      <c r="K25" s="51"/>
    </row>
    <row r="26" spans="1:11" x14ac:dyDescent="0.35">
      <c r="A26" s="47"/>
      <c r="B26" s="48"/>
      <c r="C26" s="48"/>
      <c r="D26" s="48"/>
      <c r="E26" s="48"/>
      <c r="F26" s="48"/>
      <c r="G26" s="48"/>
      <c r="H26" s="48"/>
      <c r="I26" s="48"/>
      <c r="J26" s="48"/>
      <c r="K26" s="49"/>
    </row>
    <row r="27" spans="1:11" ht="45.75" customHeight="1" x14ac:dyDescent="0.35">
      <c r="A27" s="50" t="s">
        <v>13</v>
      </c>
      <c r="B27" s="50"/>
      <c r="C27" s="50"/>
      <c r="D27" s="50"/>
      <c r="E27" s="50"/>
      <c r="F27" s="50"/>
      <c r="G27" s="50"/>
      <c r="H27" s="50"/>
      <c r="I27" s="50"/>
      <c r="J27" s="50"/>
      <c r="K27" s="50"/>
    </row>
    <row r="28" spans="1:11" x14ac:dyDescent="0.35">
      <c r="A28" s="35"/>
      <c r="B28" s="36"/>
      <c r="C28" s="36"/>
      <c r="D28" s="36"/>
      <c r="E28" s="36"/>
      <c r="F28" s="36"/>
      <c r="G28" s="36"/>
      <c r="H28" s="36"/>
      <c r="I28" s="36"/>
      <c r="J28" s="36"/>
      <c r="K28" s="37"/>
    </row>
    <row r="29" spans="1:11" x14ac:dyDescent="0.35">
      <c r="A29" s="7"/>
      <c r="B29" s="8"/>
      <c r="C29" s="8"/>
      <c r="D29" s="8"/>
      <c r="E29" s="8"/>
      <c r="F29" s="8"/>
      <c r="G29" s="8"/>
      <c r="H29" s="8"/>
      <c r="I29" s="8"/>
      <c r="J29" s="8"/>
      <c r="K29" s="8"/>
    </row>
    <row r="30" spans="1:11" x14ac:dyDescent="0.35">
      <c r="A30" s="8"/>
      <c r="B30" s="8"/>
      <c r="C30" s="8"/>
      <c r="D30" s="8"/>
      <c r="E30" s="8"/>
      <c r="F30" s="8"/>
      <c r="G30" s="8"/>
      <c r="H30" s="8"/>
      <c r="I30" s="8"/>
      <c r="J30" s="8"/>
      <c r="K30" s="8"/>
    </row>
    <row r="31" spans="1:11" x14ac:dyDescent="0.35">
      <c r="A31" s="8"/>
      <c r="B31" s="8"/>
      <c r="C31" s="8"/>
      <c r="D31" s="8"/>
      <c r="E31" s="8"/>
      <c r="F31" s="8"/>
      <c r="G31" s="8"/>
      <c r="H31" s="8"/>
      <c r="I31" s="8"/>
      <c r="J31" s="8"/>
      <c r="K31" s="8"/>
    </row>
    <row r="32" spans="1:11" x14ac:dyDescent="0.35">
      <c r="A32" s="8"/>
      <c r="B32" s="8"/>
      <c r="C32" s="8"/>
      <c r="D32" s="8"/>
      <c r="E32" s="8"/>
      <c r="F32" s="8"/>
      <c r="G32" s="8"/>
      <c r="H32" s="8"/>
      <c r="I32" s="8"/>
      <c r="J32" s="8"/>
      <c r="K32" s="8"/>
    </row>
    <row r="33" spans="1:11" x14ac:dyDescent="0.35">
      <c r="A33" s="8"/>
      <c r="B33" s="8"/>
      <c r="C33" s="8"/>
      <c r="D33" s="8"/>
      <c r="E33" s="8"/>
      <c r="F33" s="8"/>
      <c r="G33" s="8"/>
      <c r="H33" s="8"/>
      <c r="I33" s="8"/>
      <c r="J33" s="8"/>
      <c r="K33" s="8"/>
    </row>
    <row r="34" spans="1:11" x14ac:dyDescent="0.35">
      <c r="A34" s="8"/>
      <c r="B34" s="8"/>
      <c r="C34" s="8"/>
      <c r="D34" s="8"/>
      <c r="E34" s="8"/>
      <c r="F34" s="8"/>
      <c r="G34" s="8"/>
      <c r="H34" s="8"/>
      <c r="I34" s="8"/>
      <c r="J34" s="8"/>
      <c r="K34" s="8"/>
    </row>
    <row r="35" spans="1:11" x14ac:dyDescent="0.35">
      <c r="A35" s="8"/>
      <c r="B35" s="8"/>
      <c r="C35" s="8"/>
      <c r="D35" s="8"/>
      <c r="E35" s="8"/>
      <c r="F35" s="8"/>
      <c r="G35" s="8"/>
      <c r="H35" s="8"/>
      <c r="I35" s="8"/>
      <c r="J35" s="8"/>
      <c r="K35" s="8"/>
    </row>
    <row r="36" spans="1:11" x14ac:dyDescent="0.35">
      <c r="A36" s="8"/>
      <c r="B36" s="8"/>
      <c r="C36" s="8"/>
      <c r="D36" s="8"/>
      <c r="E36" s="8"/>
      <c r="F36" s="8"/>
      <c r="G36" s="8"/>
      <c r="H36" s="8"/>
      <c r="I36" s="8"/>
      <c r="J36" s="8"/>
      <c r="K36" s="8"/>
    </row>
    <row r="37" spans="1:11" x14ac:dyDescent="0.35">
      <c r="A37" s="8"/>
      <c r="B37" s="8"/>
      <c r="C37" s="8"/>
      <c r="D37" s="8"/>
      <c r="E37" s="8"/>
      <c r="F37" s="8"/>
      <c r="G37" s="8"/>
      <c r="H37" s="8"/>
      <c r="I37" s="8"/>
      <c r="J37" s="8"/>
      <c r="K37" s="8"/>
    </row>
    <row r="38" spans="1:11" x14ac:dyDescent="0.35">
      <c r="A38" s="8"/>
      <c r="B38" s="8"/>
      <c r="C38" s="8"/>
      <c r="D38" s="8"/>
      <c r="E38" s="8"/>
      <c r="F38" s="8"/>
      <c r="G38" s="8"/>
      <c r="H38" s="8"/>
      <c r="I38" s="8"/>
      <c r="J38" s="8"/>
      <c r="K38" s="8"/>
    </row>
    <row r="39" spans="1:11" x14ac:dyDescent="0.35">
      <c r="A39" s="8"/>
      <c r="B39" s="8"/>
      <c r="C39" s="8"/>
      <c r="D39" s="8"/>
      <c r="E39" s="8"/>
      <c r="F39" s="8"/>
      <c r="G39" s="8"/>
      <c r="H39" s="8"/>
      <c r="I39" s="8"/>
      <c r="J39" s="8"/>
      <c r="K39" s="8"/>
    </row>
    <row r="40" spans="1:11" x14ac:dyDescent="0.35">
      <c r="A40" s="8"/>
      <c r="B40" s="8"/>
      <c r="C40" s="8"/>
      <c r="D40" s="8"/>
      <c r="E40" s="8"/>
      <c r="F40" s="8"/>
      <c r="G40" s="8"/>
      <c r="H40" s="8"/>
      <c r="I40" s="8"/>
      <c r="J40" s="8"/>
      <c r="K40" s="8"/>
    </row>
    <row r="41" spans="1:11" x14ac:dyDescent="0.35">
      <c r="A41" s="8"/>
      <c r="B41" s="8"/>
      <c r="C41" s="8"/>
      <c r="D41" s="8"/>
      <c r="E41" s="8"/>
      <c r="F41" s="8"/>
      <c r="G41" s="8"/>
      <c r="H41" s="8"/>
      <c r="I41" s="8"/>
      <c r="J41" s="8"/>
      <c r="K41" s="8"/>
    </row>
    <row r="42" spans="1:11" x14ac:dyDescent="0.35">
      <c r="A42" s="8"/>
      <c r="B42" s="8"/>
      <c r="C42" s="8"/>
      <c r="D42" s="8"/>
      <c r="E42" s="8"/>
      <c r="F42" s="8"/>
      <c r="G42" s="8"/>
      <c r="H42" s="8"/>
      <c r="I42" s="8"/>
      <c r="J42" s="8"/>
      <c r="K42" s="8"/>
    </row>
    <row r="43" spans="1:11" x14ac:dyDescent="0.35">
      <c r="A43" s="8"/>
      <c r="B43" s="8"/>
      <c r="C43" s="8"/>
      <c r="D43" s="8"/>
      <c r="E43" s="8"/>
      <c r="F43" s="8"/>
      <c r="G43" s="8"/>
      <c r="H43" s="8"/>
      <c r="I43" s="8"/>
      <c r="J43" s="8"/>
      <c r="K43" s="8"/>
    </row>
    <row r="44" spans="1:11" x14ac:dyDescent="0.35">
      <c r="A44" s="8"/>
      <c r="B44" s="8"/>
      <c r="C44" s="8"/>
      <c r="D44" s="8"/>
      <c r="E44" s="8"/>
      <c r="F44" s="8"/>
      <c r="G44" s="8"/>
      <c r="H44" s="8"/>
      <c r="I44" s="8"/>
      <c r="J44" s="8"/>
      <c r="K44" s="8"/>
    </row>
    <row r="45" spans="1:11" x14ac:dyDescent="0.35">
      <c r="A45" s="8"/>
      <c r="B45" s="8"/>
      <c r="C45" s="8"/>
      <c r="D45" s="8"/>
      <c r="E45" s="8"/>
      <c r="F45" s="8"/>
      <c r="G45" s="8"/>
      <c r="H45" s="8"/>
      <c r="I45" s="8"/>
      <c r="J45" s="8"/>
      <c r="K45" s="8"/>
    </row>
    <row r="46" spans="1:11" x14ac:dyDescent="0.35">
      <c r="A46" s="8"/>
      <c r="B46" s="8"/>
      <c r="C46" s="8"/>
      <c r="D46" s="8"/>
      <c r="E46" s="8"/>
      <c r="F46" s="8"/>
      <c r="G46" s="8"/>
      <c r="H46" s="8"/>
      <c r="I46" s="8"/>
      <c r="J46" s="8"/>
      <c r="K46" s="8"/>
    </row>
    <row r="47" spans="1:11" x14ac:dyDescent="0.35">
      <c r="A47" s="8"/>
      <c r="B47" s="8"/>
      <c r="C47" s="8"/>
      <c r="D47" s="8"/>
      <c r="E47" s="8"/>
      <c r="F47" s="8"/>
      <c r="G47" s="8"/>
      <c r="H47" s="8"/>
      <c r="I47" s="8"/>
      <c r="J47" s="8"/>
      <c r="K47" s="8"/>
    </row>
    <row r="48" spans="1:11" x14ac:dyDescent="0.35">
      <c r="A48" s="8"/>
      <c r="B48" s="8"/>
      <c r="C48" s="8"/>
      <c r="D48" s="8"/>
      <c r="E48" s="8"/>
      <c r="F48" s="8"/>
      <c r="G48" s="8"/>
      <c r="H48" s="8"/>
      <c r="I48" s="8"/>
      <c r="J48" s="8"/>
      <c r="K48" s="8"/>
    </row>
    <row r="49" spans="1:11" x14ac:dyDescent="0.35">
      <c r="A49" s="8"/>
      <c r="B49" s="8"/>
      <c r="C49" s="8"/>
      <c r="D49" s="8"/>
      <c r="E49" s="8"/>
      <c r="F49" s="8"/>
      <c r="G49" s="8"/>
      <c r="H49" s="8"/>
      <c r="I49" s="8"/>
      <c r="J49" s="8"/>
      <c r="K49" s="8"/>
    </row>
    <row r="50" spans="1:11" x14ac:dyDescent="0.35">
      <c r="A50" s="8"/>
      <c r="B50" s="8"/>
      <c r="C50" s="8"/>
      <c r="D50" s="8"/>
      <c r="E50" s="8"/>
      <c r="F50" s="8"/>
      <c r="G50" s="8"/>
      <c r="H50" s="8"/>
      <c r="I50" s="8"/>
      <c r="J50" s="8"/>
      <c r="K50" s="8"/>
    </row>
    <row r="51" spans="1:11" x14ac:dyDescent="0.35">
      <c r="A51" s="8"/>
      <c r="B51" s="8"/>
      <c r="C51" s="8"/>
      <c r="D51" s="8"/>
      <c r="E51" s="8"/>
      <c r="F51" s="8"/>
      <c r="G51" s="8"/>
      <c r="H51" s="8"/>
      <c r="I51" s="8"/>
      <c r="J51" s="8"/>
      <c r="K51" s="8"/>
    </row>
    <row r="52" spans="1:11" x14ac:dyDescent="0.35">
      <c r="A52" s="8"/>
      <c r="B52" s="8"/>
      <c r="C52" s="8"/>
      <c r="D52" s="8"/>
      <c r="E52" s="8"/>
      <c r="F52" s="8"/>
      <c r="G52" s="8"/>
      <c r="H52" s="8"/>
      <c r="I52" s="8"/>
      <c r="J52" s="8"/>
      <c r="K52" s="8"/>
    </row>
    <row r="53" spans="1:11" x14ac:dyDescent="0.35">
      <c r="A53" s="8"/>
      <c r="B53" s="8"/>
      <c r="C53" s="8"/>
      <c r="D53" s="8"/>
      <c r="E53" s="8"/>
      <c r="F53" s="8"/>
      <c r="G53" s="8"/>
      <c r="H53" s="8"/>
      <c r="I53" s="8"/>
      <c r="J53" s="8"/>
      <c r="K53" s="8"/>
    </row>
    <row r="54" spans="1:11" x14ac:dyDescent="0.35">
      <c r="A54" s="8"/>
      <c r="B54" s="8"/>
      <c r="C54" s="8"/>
      <c r="D54" s="8"/>
      <c r="E54" s="8"/>
      <c r="F54" s="8"/>
      <c r="G54" s="8"/>
      <c r="H54" s="8"/>
      <c r="I54" s="8"/>
      <c r="J54" s="8"/>
      <c r="K54" s="8"/>
    </row>
    <row r="55" spans="1:11" x14ac:dyDescent="0.35">
      <c r="A55" s="8"/>
      <c r="B55" s="8"/>
      <c r="C55" s="8"/>
      <c r="D55" s="8"/>
      <c r="E55" s="8"/>
      <c r="F55" s="8"/>
      <c r="G55" s="8"/>
      <c r="H55" s="8"/>
      <c r="I55" s="8"/>
      <c r="J55" s="8"/>
      <c r="K55" s="8"/>
    </row>
    <row r="56" spans="1:11" x14ac:dyDescent="0.35">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2" sqref="A2:K2"/>
    </sheetView>
  </sheetViews>
  <sheetFormatPr defaultColWidth="9.1796875" defaultRowHeight="15.5" x14ac:dyDescent="0.35"/>
  <cols>
    <col min="1" max="11" width="9.1796875" style="25"/>
    <col min="12" max="12" width="16.453125" style="25" customWidth="1"/>
    <col min="13" max="13" width="15" style="25" customWidth="1"/>
    <col min="14" max="14" width="17" style="25" customWidth="1"/>
    <col min="15" max="15" width="14.26953125" style="25" bestFit="1" customWidth="1"/>
    <col min="16" max="16" width="13" style="25" customWidth="1"/>
    <col min="17" max="17" width="15" style="25" bestFit="1" customWidth="1"/>
    <col min="18" max="16384" width="9.1796875" style="25"/>
  </cols>
  <sheetData>
    <row r="1" spans="1:17" ht="42" customHeight="1" x14ac:dyDescent="0.35">
      <c r="A1" s="76" t="s">
        <v>135</v>
      </c>
      <c r="B1" s="77"/>
      <c r="C1" s="77"/>
      <c r="D1" s="77"/>
      <c r="E1" s="77"/>
      <c r="F1" s="77"/>
      <c r="G1" s="77"/>
      <c r="H1" s="77"/>
      <c r="I1" s="77"/>
      <c r="J1" s="77"/>
      <c r="K1" s="78"/>
      <c r="L1" s="19" t="s">
        <v>1</v>
      </c>
      <c r="M1" s="2">
        <f>Assurances!M1</f>
        <v>5000</v>
      </c>
      <c r="N1" s="20" t="s">
        <v>15</v>
      </c>
      <c r="O1" s="1"/>
      <c r="P1" s="21" t="s">
        <v>16</v>
      </c>
      <c r="Q1" s="9">
        <f>M1-SUM(O1+'Involvement of Parents'!O1+'Coordination and Integration'!H1+'Annual Parent Meeting'!G1+'Flexible Parent Meeting'!H1+'Building Capacity'!J1+'Staff Development'!J1+'Other Activity'!J1+Communication!O1+Barriers!G1)</f>
        <v>5000</v>
      </c>
    </row>
    <row r="2" spans="1:17" ht="155.25" customHeight="1" x14ac:dyDescent="0.35">
      <c r="A2" s="79" t="s">
        <v>136</v>
      </c>
      <c r="B2" s="80"/>
      <c r="C2" s="80"/>
      <c r="D2" s="80"/>
      <c r="E2" s="80"/>
      <c r="F2" s="80"/>
      <c r="G2" s="80"/>
      <c r="H2" s="80"/>
      <c r="I2" s="80"/>
      <c r="J2" s="80"/>
      <c r="K2" s="81"/>
    </row>
    <row r="3" spans="1:17" ht="153" customHeight="1" x14ac:dyDescent="0.35">
      <c r="A3" s="73" t="s">
        <v>137</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A4" sqref="A4"/>
    </sheetView>
  </sheetViews>
  <sheetFormatPr defaultColWidth="9.1796875" defaultRowHeight="15.5" x14ac:dyDescent="0.35"/>
  <cols>
    <col min="1" max="1" width="26.453125" style="6" customWidth="1"/>
    <col min="2" max="2" width="30.7265625" style="6" customWidth="1"/>
    <col min="3" max="3" width="31.7265625" style="6" customWidth="1"/>
    <col min="4" max="5" width="17.7265625" style="6" customWidth="1"/>
    <col min="6" max="6" width="15" style="6" customWidth="1"/>
    <col min="7" max="7" width="12.81640625" style="6" customWidth="1"/>
    <col min="8" max="9" width="14.453125" style="6" customWidth="1"/>
    <col min="10" max="10" width="14.26953125" style="6" bestFit="1" customWidth="1"/>
    <col min="11" max="11" width="11.453125" style="6" customWidth="1"/>
    <col min="12" max="12" width="15" style="6" bestFit="1" customWidth="1"/>
    <col min="13" max="16384" width="9.1796875" style="6"/>
  </cols>
  <sheetData>
    <row r="1" spans="1:12" ht="42" customHeight="1" x14ac:dyDescent="0.35">
      <c r="A1" s="76" t="s">
        <v>138</v>
      </c>
      <c r="B1" s="77"/>
      <c r="C1" s="77"/>
      <c r="D1" s="77"/>
      <c r="E1" s="77"/>
      <c r="F1" s="78"/>
      <c r="G1" s="19" t="s">
        <v>1</v>
      </c>
      <c r="H1" s="2">
        <f>Assurances!M1</f>
        <v>5000</v>
      </c>
      <c r="I1" s="20" t="s">
        <v>15</v>
      </c>
      <c r="J1" s="27">
        <f>SUM(F4:F17)</f>
        <v>0</v>
      </c>
      <c r="K1" s="21" t="s">
        <v>16</v>
      </c>
      <c r="L1" s="9">
        <f>H1-SUM(J1+'Involvement of Parents'!O1+'Coordination and Integration'!H1+'Annual Parent Meeting'!G1+'Flexible Parent Meeting'!H1+'Building Capacity'!J1+'Other Activity'!J1+Communication!O1+Accesssibility!O1+Barriers!G1)</f>
        <v>5000</v>
      </c>
    </row>
    <row r="2" spans="1:12" ht="164.25" customHeight="1" x14ac:dyDescent="0.35">
      <c r="A2" s="79" t="s">
        <v>139</v>
      </c>
      <c r="B2" s="80"/>
      <c r="C2" s="80"/>
      <c r="D2" s="80"/>
      <c r="E2" s="80"/>
      <c r="F2" s="81"/>
    </row>
    <row r="3" spans="1:12" ht="54" x14ac:dyDescent="0.4">
      <c r="A3" s="30" t="s">
        <v>140</v>
      </c>
      <c r="B3" s="32" t="s">
        <v>19</v>
      </c>
      <c r="C3" s="32" t="s">
        <v>127</v>
      </c>
      <c r="D3" s="30" t="s">
        <v>21</v>
      </c>
      <c r="E3" s="30" t="s">
        <v>22</v>
      </c>
      <c r="F3" s="30" t="s">
        <v>128</v>
      </c>
    </row>
    <row r="4" spans="1:12" ht="279" x14ac:dyDescent="0.35">
      <c r="A4" s="31" t="s">
        <v>65</v>
      </c>
      <c r="B4" s="26" t="s">
        <v>156</v>
      </c>
      <c r="C4" s="26" t="s">
        <v>155</v>
      </c>
      <c r="D4" s="31" t="s">
        <v>27</v>
      </c>
      <c r="E4" s="31" t="s">
        <v>154</v>
      </c>
      <c r="F4" s="29"/>
    </row>
    <row r="5" spans="1:12" ht="77.5" x14ac:dyDescent="0.35">
      <c r="A5" s="31" t="s">
        <v>72</v>
      </c>
      <c r="B5" s="26" t="s">
        <v>153</v>
      </c>
      <c r="C5" s="31" t="s">
        <v>141</v>
      </c>
      <c r="D5" s="31" t="s">
        <v>27</v>
      </c>
      <c r="E5" s="31" t="s">
        <v>142</v>
      </c>
      <c r="F5" s="29"/>
    </row>
    <row r="6" spans="1:12" x14ac:dyDescent="0.35">
      <c r="A6" s="31"/>
      <c r="B6" s="26"/>
      <c r="C6" s="26"/>
      <c r="D6" s="31"/>
      <c r="E6" s="31"/>
      <c r="F6" s="29"/>
    </row>
    <row r="7" spans="1:12" x14ac:dyDescent="0.35">
      <c r="A7" s="31"/>
      <c r="B7" s="26"/>
      <c r="C7" s="26"/>
      <c r="D7" s="31"/>
      <c r="E7" s="31"/>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opLeftCell="A3" workbookViewId="0">
      <selection activeCell="A4" sqref="A4"/>
    </sheetView>
  </sheetViews>
  <sheetFormatPr defaultColWidth="9.1796875" defaultRowHeight="15.5" x14ac:dyDescent="0.35"/>
  <cols>
    <col min="1" max="1" width="30.453125" style="6" customWidth="1"/>
    <col min="2" max="2" width="54.26953125" style="6" customWidth="1"/>
    <col min="3" max="3" width="22" style="6" customWidth="1"/>
    <col min="4" max="4" width="12.54296875" style="6" customWidth="1"/>
    <col min="5" max="5" width="15.7265625" style="6" customWidth="1"/>
    <col min="6" max="6" width="15.54296875" style="6" customWidth="1"/>
    <col min="7" max="7" width="14.26953125" style="6" bestFit="1" customWidth="1"/>
    <col min="8" max="8" width="13.26953125" style="6" customWidth="1"/>
    <col min="9" max="9" width="15" style="6" bestFit="1" customWidth="1"/>
    <col min="10" max="16384" width="9.1796875" style="6"/>
  </cols>
  <sheetData>
    <row r="1" spans="1:9" ht="42" customHeight="1" x14ac:dyDescent="0.35">
      <c r="A1" s="76" t="s">
        <v>143</v>
      </c>
      <c r="B1" s="77"/>
      <c r="C1" s="77"/>
      <c r="D1" s="19" t="s">
        <v>1</v>
      </c>
      <c r="E1" s="2">
        <f>Assurances!M1</f>
        <v>5000</v>
      </c>
      <c r="F1" s="20" t="s">
        <v>15</v>
      </c>
      <c r="G1" s="27">
        <f>SUM(C4:C15)</f>
        <v>0</v>
      </c>
      <c r="H1" s="21" t="s">
        <v>16</v>
      </c>
      <c r="I1" s="9">
        <f>E1-SUM(G1+'Involvement of Parents'!O1+'Coordination and Integration'!H1+'Annual Parent Meeting'!G1+'Flexible Parent Meeting'!H1+'Building Capacity'!J1+'Staff Development'!J1+'Other Activity'!J1+Communication!O1+Accesssibility!O1)</f>
        <v>5000</v>
      </c>
    </row>
    <row r="2" spans="1:9" ht="102.75" customHeight="1" x14ac:dyDescent="0.35">
      <c r="A2" s="50" t="s">
        <v>144</v>
      </c>
      <c r="B2" s="89"/>
      <c r="C2" s="89"/>
    </row>
    <row r="3" spans="1:9" ht="36" x14ac:dyDescent="0.4">
      <c r="A3" s="30" t="s">
        <v>145</v>
      </c>
      <c r="B3" s="32" t="s">
        <v>146</v>
      </c>
      <c r="C3" s="32" t="s">
        <v>128</v>
      </c>
    </row>
    <row r="4" spans="1:9" ht="31" x14ac:dyDescent="0.35">
      <c r="A4" s="31" t="s">
        <v>91</v>
      </c>
      <c r="B4" s="26" t="s">
        <v>147</v>
      </c>
      <c r="C4" s="28"/>
    </row>
    <row r="5" spans="1:9" x14ac:dyDescent="0.35">
      <c r="A5" s="31" t="s">
        <v>93</v>
      </c>
      <c r="B5" s="26" t="s">
        <v>148</v>
      </c>
      <c r="C5" s="28"/>
    </row>
    <row r="6" spans="1:9" ht="31" x14ac:dyDescent="0.35">
      <c r="A6" s="31" t="s">
        <v>97</v>
      </c>
      <c r="B6" s="26" t="s">
        <v>149</v>
      </c>
      <c r="C6" s="28"/>
    </row>
    <row r="7" spans="1:9" ht="46.5" x14ac:dyDescent="0.35">
      <c r="A7" s="31" t="s">
        <v>95</v>
      </c>
      <c r="B7" s="26" t="s">
        <v>150</v>
      </c>
      <c r="C7" s="28"/>
    </row>
    <row r="8" spans="1:9" ht="31" x14ac:dyDescent="0.35">
      <c r="A8" s="31" t="s">
        <v>96</v>
      </c>
      <c r="B8" s="26" t="s">
        <v>151</v>
      </c>
      <c r="C8" s="28"/>
    </row>
    <row r="9" spans="1:9" ht="46.5" x14ac:dyDescent="0.35">
      <c r="A9" s="31" t="s">
        <v>92</v>
      </c>
      <c r="B9" s="26" t="s">
        <v>152</v>
      </c>
      <c r="C9" s="28"/>
    </row>
    <row r="10" spans="1:9" x14ac:dyDescent="0.35">
      <c r="A10" s="31"/>
      <c r="B10" s="26"/>
      <c r="C10" s="28"/>
    </row>
    <row r="11" spans="1:9" x14ac:dyDescent="0.35">
      <c r="A11" s="31"/>
      <c r="B11" s="26"/>
      <c r="C11" s="28"/>
    </row>
    <row r="12" spans="1:9" x14ac:dyDescent="0.35">
      <c r="A12" s="31"/>
      <c r="B12" s="26"/>
      <c r="C12" s="28"/>
    </row>
    <row r="13" spans="1:9" x14ac:dyDescent="0.35">
      <c r="A13" s="31"/>
      <c r="B13" s="26"/>
      <c r="C13" s="28"/>
    </row>
    <row r="14" spans="1:9" x14ac:dyDescent="0.35">
      <c r="A14" s="31"/>
      <c r="B14" s="26"/>
      <c r="C14" s="28"/>
    </row>
    <row r="15" spans="1:9" x14ac:dyDescent="0.35">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activeCell="A2" sqref="A2:F2"/>
    </sheetView>
  </sheetViews>
  <sheetFormatPr defaultColWidth="9.1796875" defaultRowHeight="15.5" x14ac:dyDescent="0.35"/>
  <cols>
    <col min="1" max="1" width="27.26953125" style="6" customWidth="1"/>
    <col min="2" max="2" width="33.1796875" style="6" customWidth="1"/>
    <col min="3" max="3" width="34.26953125" style="6" customWidth="1"/>
    <col min="4" max="4" width="15.453125" style="6" customWidth="1"/>
    <col min="5" max="5" width="15.26953125" style="6" customWidth="1"/>
    <col min="6" max="6" width="17.7265625" style="6" customWidth="1"/>
    <col min="7" max="7" width="12.26953125" style="6" customWidth="1"/>
    <col min="8" max="8" width="14.26953125" style="6" customWidth="1"/>
    <col min="9" max="9" width="14.54296875" style="6" customWidth="1"/>
    <col min="10" max="10" width="13" style="6" customWidth="1"/>
    <col min="11" max="11" width="11.81640625" style="6" customWidth="1"/>
    <col min="12" max="12" width="13.7265625" style="6" bestFit="1" customWidth="1"/>
    <col min="13" max="16384" width="9.1796875" style="6"/>
  </cols>
  <sheetData>
    <row r="1" spans="1:12" ht="42" customHeight="1" x14ac:dyDescent="0.35">
      <c r="A1" s="76" t="s">
        <v>14</v>
      </c>
      <c r="B1" s="77"/>
      <c r="C1" s="77"/>
      <c r="D1" s="77"/>
      <c r="E1" s="77"/>
      <c r="F1" s="78"/>
      <c r="G1" s="19" t="s">
        <v>1</v>
      </c>
      <c r="H1" s="2">
        <f>Assurances!M1</f>
        <v>5000</v>
      </c>
      <c r="I1" s="20" t="s">
        <v>15</v>
      </c>
      <c r="J1" s="27">
        <f>SUM(F4:F17)</f>
        <v>0</v>
      </c>
      <c r="K1" s="21" t="s">
        <v>16</v>
      </c>
      <c r="L1" s="9">
        <f>H1-SUM(J1+'Involvement of Parents'!O1+'Coordination and Integration'!H1+'Annual Parent Meeting'!G1+'Flexible Parent Meeting'!H1+'Staff Development'!J1+'Other Activity'!J1+Communication!O1+Accesssibility!O1+Barriers!G1)</f>
        <v>5000</v>
      </c>
    </row>
    <row r="2" spans="1:12" ht="81" customHeight="1" x14ac:dyDescent="0.35">
      <c r="A2" s="79" t="s">
        <v>17</v>
      </c>
      <c r="B2" s="80"/>
      <c r="C2" s="80"/>
      <c r="D2" s="80"/>
      <c r="E2" s="80"/>
      <c r="F2" s="81"/>
    </row>
    <row r="3" spans="1:12" ht="36" x14ac:dyDescent="0.4">
      <c r="A3" s="30" t="s">
        <v>18</v>
      </c>
      <c r="B3" s="33" t="s">
        <v>19</v>
      </c>
      <c r="C3" s="32" t="s">
        <v>20</v>
      </c>
      <c r="D3" s="30" t="s">
        <v>21</v>
      </c>
      <c r="E3" s="30" t="s">
        <v>22</v>
      </c>
      <c r="F3" s="30" t="s">
        <v>23</v>
      </c>
    </row>
    <row r="4" spans="1:12" ht="108.5" x14ac:dyDescent="0.35">
      <c r="A4" s="26" t="s">
        <v>24</v>
      </c>
      <c r="B4" s="26" t="s">
        <v>25</v>
      </c>
      <c r="C4" s="26" t="s">
        <v>26</v>
      </c>
      <c r="D4" s="26" t="s">
        <v>27</v>
      </c>
      <c r="E4" s="34" t="s">
        <v>157</v>
      </c>
      <c r="F4" s="28"/>
    </row>
    <row r="5" spans="1:12" ht="62" x14ac:dyDescent="0.35">
      <c r="A5" s="26" t="s">
        <v>28</v>
      </c>
      <c r="B5" s="26" t="s">
        <v>29</v>
      </c>
      <c r="C5" s="26" t="s">
        <v>30</v>
      </c>
      <c r="D5" s="26" t="s">
        <v>31</v>
      </c>
      <c r="E5" s="34" t="s">
        <v>160</v>
      </c>
      <c r="F5" s="28"/>
    </row>
    <row r="6" spans="1:12" ht="108.5" x14ac:dyDescent="0.35">
      <c r="A6" s="26" t="s">
        <v>32</v>
      </c>
      <c r="B6" s="26" t="s">
        <v>33</v>
      </c>
      <c r="C6" s="26" t="s">
        <v>34</v>
      </c>
      <c r="D6" s="26" t="s">
        <v>35</v>
      </c>
      <c r="E6" s="26" t="s">
        <v>159</v>
      </c>
      <c r="F6" s="28"/>
    </row>
    <row r="7" spans="1:12" ht="93" x14ac:dyDescent="0.35">
      <c r="A7" s="26" t="s">
        <v>36</v>
      </c>
      <c r="B7" s="26" t="s">
        <v>37</v>
      </c>
      <c r="C7" s="26" t="s">
        <v>38</v>
      </c>
      <c r="D7" s="26" t="s">
        <v>27</v>
      </c>
      <c r="E7" s="26" t="s">
        <v>158</v>
      </c>
      <c r="F7" s="28"/>
    </row>
    <row r="8" spans="1:12" ht="77.5" x14ac:dyDescent="0.35">
      <c r="A8" s="26" t="s">
        <v>163</v>
      </c>
      <c r="B8" s="26" t="s">
        <v>161</v>
      </c>
      <c r="C8" s="26" t="s">
        <v>34</v>
      </c>
      <c r="D8" s="26" t="s">
        <v>35</v>
      </c>
      <c r="E8" s="26" t="s">
        <v>162</v>
      </c>
      <c r="F8" s="28"/>
    </row>
    <row r="9" spans="1:12" x14ac:dyDescent="0.35">
      <c r="A9" s="26"/>
      <c r="B9" s="26"/>
      <c r="C9" s="26"/>
      <c r="D9" s="26"/>
      <c r="E9" s="26"/>
      <c r="F9" s="28"/>
    </row>
    <row r="10" spans="1:12" x14ac:dyDescent="0.35">
      <c r="A10" s="26"/>
      <c r="B10" s="26"/>
      <c r="C10" s="26"/>
      <c r="D10" s="26"/>
      <c r="E10" s="26"/>
      <c r="F10" s="28"/>
    </row>
    <row r="11" spans="1:12" x14ac:dyDescent="0.35">
      <c r="A11" s="26"/>
      <c r="B11" s="26"/>
      <c r="C11" s="26"/>
      <c r="D11" s="26"/>
      <c r="E11" s="26"/>
      <c r="F11" s="28"/>
    </row>
    <row r="12" spans="1:12" x14ac:dyDescent="0.35">
      <c r="A12" s="26"/>
      <c r="B12" s="26"/>
      <c r="C12" s="26"/>
      <c r="D12" s="26"/>
      <c r="E12" s="26"/>
      <c r="F12" s="28"/>
    </row>
    <row r="13" spans="1:12" x14ac:dyDescent="0.35">
      <c r="A13" s="26"/>
      <c r="B13" s="26"/>
      <c r="C13" s="26"/>
      <c r="D13" s="26"/>
      <c r="E13" s="26"/>
      <c r="F13" s="28"/>
    </row>
    <row r="14" spans="1:12" x14ac:dyDescent="0.35">
      <c r="A14" s="26"/>
      <c r="B14" s="26"/>
      <c r="C14" s="26"/>
      <c r="D14" s="26"/>
      <c r="E14" s="26"/>
      <c r="F14" s="28"/>
    </row>
    <row r="15" spans="1:12" x14ac:dyDescent="0.35">
      <c r="A15" s="26"/>
      <c r="B15" s="26"/>
      <c r="C15" s="26"/>
      <c r="D15" s="26"/>
      <c r="E15" s="26"/>
      <c r="F15" s="28"/>
    </row>
    <row r="16" spans="1:12" x14ac:dyDescent="0.35">
      <c r="A16" s="26"/>
      <c r="B16" s="26"/>
      <c r="C16" s="26"/>
      <c r="D16" s="26"/>
      <c r="E16" s="26"/>
      <c r="F16" s="28"/>
    </row>
    <row r="17" spans="1:6" x14ac:dyDescent="0.35">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zoomScaleNormal="100" workbookViewId="0">
      <selection activeCell="A2" sqref="A2:K2"/>
    </sheetView>
  </sheetViews>
  <sheetFormatPr defaultColWidth="9.1796875" defaultRowHeight="14.5" x14ac:dyDescent="0.35"/>
  <cols>
    <col min="1" max="1" width="6.26953125" style="14" customWidth="1"/>
    <col min="2" max="4" width="9.1796875" style="14"/>
    <col min="5" max="5" width="28" style="14" customWidth="1"/>
    <col min="6" max="9" width="9.1796875" style="14"/>
    <col min="10" max="10" width="0.1796875" style="14" customWidth="1"/>
    <col min="11" max="11" width="9.1796875" style="14"/>
    <col min="12" max="12" width="12.1796875" style="14" customWidth="1"/>
    <col min="13" max="13" width="13.26953125" style="14" bestFit="1" customWidth="1"/>
    <col min="14" max="14" width="13.453125" style="14" customWidth="1"/>
    <col min="15" max="15" width="13.1796875" style="14" bestFit="1" customWidth="1"/>
    <col min="16" max="16" width="10.453125" style="14" customWidth="1"/>
    <col min="17" max="17" width="15.54296875" style="14" customWidth="1"/>
    <col min="18" max="16384" width="9.1796875" style="14"/>
  </cols>
  <sheetData>
    <row r="1" spans="1:17" ht="42" customHeight="1" x14ac:dyDescent="0.35">
      <c r="A1" s="82" t="s">
        <v>39</v>
      </c>
      <c r="B1" s="82"/>
      <c r="C1" s="82"/>
      <c r="D1" s="82"/>
      <c r="E1" s="82"/>
      <c r="F1" s="82"/>
      <c r="G1" s="82"/>
      <c r="H1" s="82"/>
      <c r="I1" s="82"/>
      <c r="J1" s="82"/>
      <c r="K1" s="82"/>
      <c r="L1" s="10" t="s">
        <v>1</v>
      </c>
      <c r="M1" s="16">
        <f>Assurances!M1</f>
        <v>5000</v>
      </c>
      <c r="N1" s="12" t="s">
        <v>15</v>
      </c>
      <c r="O1" s="11"/>
      <c r="P1" s="13"/>
      <c r="Q1" s="17"/>
    </row>
    <row r="2" spans="1:17" ht="221.25" customHeight="1" x14ac:dyDescent="0.35">
      <c r="A2" s="50" t="s">
        <v>40</v>
      </c>
      <c r="B2" s="50"/>
      <c r="C2" s="50"/>
      <c r="D2" s="50"/>
      <c r="E2" s="50"/>
      <c r="F2" s="50"/>
      <c r="G2" s="50"/>
      <c r="H2" s="50"/>
      <c r="I2" s="50"/>
      <c r="J2" s="50"/>
      <c r="K2" s="50"/>
      <c r="L2" s="15"/>
      <c r="M2" s="15"/>
    </row>
    <row r="3" spans="1:17" ht="16.5" customHeight="1" x14ac:dyDescent="0.35">
      <c r="B3" s="83"/>
      <c r="C3" s="83"/>
      <c r="D3" s="83"/>
      <c r="E3" s="83"/>
      <c r="F3" s="83"/>
      <c r="G3" s="83"/>
      <c r="H3" s="83"/>
      <c r="I3" s="83"/>
      <c r="J3" s="83"/>
      <c r="K3" s="83"/>
    </row>
  </sheetData>
  <sheetProtection sheet="1" selectLockedCells="1"/>
  <mergeCells count="3">
    <mergeCell ref="A2:K2"/>
    <mergeCell ref="A1:K1"/>
    <mergeCell ref="B3:K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4.5" x14ac:dyDescent="0.35"/>
  <sheetData>
    <row r="1" spans="1:9" x14ac:dyDescent="0.35">
      <c r="A1" t="s">
        <v>41</v>
      </c>
      <c r="I1" t="s">
        <v>42</v>
      </c>
    </row>
    <row r="2" spans="1:9" x14ac:dyDescent="0.35">
      <c r="A2" t="s">
        <v>43</v>
      </c>
      <c r="I2" t="s">
        <v>27</v>
      </c>
    </row>
    <row r="3" spans="1:9" x14ac:dyDescent="0.35">
      <c r="A3" t="s">
        <v>44</v>
      </c>
      <c r="I3" t="s">
        <v>35</v>
      </c>
    </row>
    <row r="4" spans="1:9" x14ac:dyDescent="0.35">
      <c r="A4" t="s">
        <v>45</v>
      </c>
      <c r="I4" t="s">
        <v>31</v>
      </c>
    </row>
    <row r="5" spans="1:9" x14ac:dyDescent="0.35">
      <c r="A5" t="s">
        <v>46</v>
      </c>
    </row>
    <row r="6" spans="1:9" x14ac:dyDescent="0.35">
      <c r="A6" t="s">
        <v>47</v>
      </c>
    </row>
    <row r="7" spans="1:9" x14ac:dyDescent="0.35">
      <c r="A7" t="s">
        <v>48</v>
      </c>
    </row>
    <row r="8" spans="1:9" x14ac:dyDescent="0.35">
      <c r="A8" t="s">
        <v>49</v>
      </c>
    </row>
    <row r="11" spans="1:9" x14ac:dyDescent="0.35">
      <c r="A11" t="s">
        <v>50</v>
      </c>
    </row>
    <row r="12" spans="1:9" x14ac:dyDescent="0.35">
      <c r="A12" t="s">
        <v>51</v>
      </c>
    </row>
    <row r="13" spans="1:9" x14ac:dyDescent="0.35">
      <c r="A13" t="s">
        <v>52</v>
      </c>
    </row>
    <row r="14" spans="1:9" x14ac:dyDescent="0.35">
      <c r="A14" t="s">
        <v>53</v>
      </c>
    </row>
    <row r="15" spans="1:9" x14ac:dyDescent="0.35">
      <c r="A15" t="s">
        <v>54</v>
      </c>
    </row>
    <row r="16" spans="1:9" x14ac:dyDescent="0.35">
      <c r="A16" t="s">
        <v>55</v>
      </c>
    </row>
    <row r="17" spans="1:1" x14ac:dyDescent="0.35">
      <c r="A17" t="s">
        <v>49</v>
      </c>
    </row>
    <row r="19" spans="1:1" x14ac:dyDescent="0.35">
      <c r="A19" t="s">
        <v>56</v>
      </c>
    </row>
    <row r="20" spans="1:1" x14ac:dyDescent="0.35">
      <c r="A20" t="s">
        <v>57</v>
      </c>
    </row>
    <row r="21" spans="1:1" x14ac:dyDescent="0.35">
      <c r="A21" t="s">
        <v>58</v>
      </c>
    </row>
    <row r="22" spans="1:1" x14ac:dyDescent="0.35">
      <c r="A22" t="s">
        <v>59</v>
      </c>
    </row>
    <row r="23" spans="1:1" x14ac:dyDescent="0.35">
      <c r="A23" t="s">
        <v>60</v>
      </c>
    </row>
    <row r="24" spans="1:1" x14ac:dyDescent="0.35">
      <c r="A24" t="s">
        <v>49</v>
      </c>
    </row>
    <row r="26" spans="1:1" x14ac:dyDescent="0.35">
      <c r="A26" t="s">
        <v>61</v>
      </c>
    </row>
    <row r="27" spans="1:1" x14ac:dyDescent="0.35">
      <c r="A27" t="s">
        <v>62</v>
      </c>
    </row>
    <row r="28" spans="1:1" x14ac:dyDescent="0.35">
      <c r="A28" t="s">
        <v>63</v>
      </c>
    </row>
    <row r="29" spans="1:1" x14ac:dyDescent="0.35">
      <c r="A29" t="s">
        <v>64</v>
      </c>
    </row>
    <row r="30" spans="1:1" x14ac:dyDescent="0.35">
      <c r="A30" t="s">
        <v>65</v>
      </c>
    </row>
    <row r="31" spans="1:1" x14ac:dyDescent="0.35">
      <c r="A31" t="s">
        <v>66</v>
      </c>
    </row>
    <row r="32" spans="1:1" x14ac:dyDescent="0.35">
      <c r="A32" t="s">
        <v>67</v>
      </c>
    </row>
    <row r="33" spans="1:1" x14ac:dyDescent="0.35">
      <c r="A33" t="s">
        <v>68</v>
      </c>
    </row>
    <row r="34" spans="1:1" x14ac:dyDescent="0.35">
      <c r="A34" t="s">
        <v>69</v>
      </c>
    </row>
    <row r="35" spans="1:1" x14ac:dyDescent="0.35">
      <c r="A35" t="s">
        <v>70</v>
      </c>
    </row>
    <row r="36" spans="1:1" x14ac:dyDescent="0.35">
      <c r="A36" t="s">
        <v>71</v>
      </c>
    </row>
    <row r="37" spans="1:1" x14ac:dyDescent="0.35">
      <c r="A37" t="s">
        <v>72</v>
      </c>
    </row>
    <row r="38" spans="1:1" x14ac:dyDescent="0.35">
      <c r="A38" t="s">
        <v>73</v>
      </c>
    </row>
    <row r="39" spans="1:1" x14ac:dyDescent="0.35">
      <c r="A39" t="s">
        <v>74</v>
      </c>
    </row>
    <row r="40" spans="1:1" x14ac:dyDescent="0.35">
      <c r="A40" t="s">
        <v>75</v>
      </c>
    </row>
    <row r="41" spans="1:1" x14ac:dyDescent="0.35">
      <c r="A41" t="s">
        <v>76</v>
      </c>
    </row>
    <row r="42" spans="1:1" x14ac:dyDescent="0.35">
      <c r="A42" t="s">
        <v>77</v>
      </c>
    </row>
    <row r="43" spans="1:1" x14ac:dyDescent="0.35">
      <c r="A43" t="s">
        <v>78</v>
      </c>
    </row>
    <row r="44" spans="1:1" x14ac:dyDescent="0.35">
      <c r="A44" t="s">
        <v>79</v>
      </c>
    </row>
    <row r="45" spans="1:1" x14ac:dyDescent="0.35">
      <c r="A45" t="s">
        <v>80</v>
      </c>
    </row>
    <row r="46" spans="1:1" x14ac:dyDescent="0.35">
      <c r="A46" t="s">
        <v>81</v>
      </c>
    </row>
    <row r="47" spans="1:1" x14ac:dyDescent="0.35">
      <c r="A47" t="s">
        <v>82</v>
      </c>
    </row>
    <row r="48" spans="1:1" x14ac:dyDescent="0.35">
      <c r="A48" t="s">
        <v>83</v>
      </c>
    </row>
    <row r="49" spans="1:1" x14ac:dyDescent="0.35">
      <c r="A49" t="s">
        <v>84</v>
      </c>
    </row>
    <row r="50" spans="1:1" x14ac:dyDescent="0.35">
      <c r="A50" t="s">
        <v>85</v>
      </c>
    </row>
    <row r="51" spans="1:1" x14ac:dyDescent="0.35">
      <c r="A51" t="s">
        <v>86</v>
      </c>
    </row>
    <row r="52" spans="1:1" x14ac:dyDescent="0.35">
      <c r="A52" t="s">
        <v>49</v>
      </c>
    </row>
    <row r="54" spans="1:1" x14ac:dyDescent="0.35">
      <c r="A54" t="s">
        <v>87</v>
      </c>
    </row>
    <row r="55" spans="1:1" x14ac:dyDescent="0.35">
      <c r="A55" t="s">
        <v>88</v>
      </c>
    </row>
    <row r="56" spans="1:1" x14ac:dyDescent="0.35">
      <c r="A56" t="s">
        <v>89</v>
      </c>
    </row>
    <row r="57" spans="1:1" x14ac:dyDescent="0.35">
      <c r="A57" t="s">
        <v>90</v>
      </c>
    </row>
    <row r="58" spans="1:1" x14ac:dyDescent="0.35">
      <c r="A58" t="s">
        <v>49</v>
      </c>
    </row>
    <row r="60" spans="1:1" x14ac:dyDescent="0.35">
      <c r="A60" t="s">
        <v>91</v>
      </c>
    </row>
    <row r="61" spans="1:1" x14ac:dyDescent="0.35">
      <c r="A61" t="s">
        <v>92</v>
      </c>
    </row>
    <row r="62" spans="1:1" x14ac:dyDescent="0.35">
      <c r="A62" t="s">
        <v>93</v>
      </c>
    </row>
    <row r="63" spans="1:1" x14ac:dyDescent="0.35">
      <c r="A63" t="s">
        <v>94</v>
      </c>
    </row>
    <row r="64" spans="1:1" x14ac:dyDescent="0.35">
      <c r="A64" t="s">
        <v>95</v>
      </c>
    </row>
    <row r="65" spans="1:1" x14ac:dyDescent="0.35">
      <c r="A65" t="s">
        <v>96</v>
      </c>
    </row>
    <row r="66" spans="1:1" x14ac:dyDescent="0.35">
      <c r="A66" t="s">
        <v>97</v>
      </c>
    </row>
    <row r="67" spans="1:1" x14ac:dyDescent="0.35">
      <c r="A67" t="s">
        <v>49</v>
      </c>
    </row>
  </sheetData>
  <sortState ref="A26:A51">
    <sortCondition ref="A51"/>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opLeftCell="A3" zoomScaleNormal="100" workbookViewId="0">
      <selection activeCell="B9" sqref="B9"/>
    </sheetView>
  </sheetViews>
  <sheetFormatPr defaultColWidth="9.1796875" defaultRowHeight="14.5" x14ac:dyDescent="0.35"/>
  <cols>
    <col min="1" max="1" width="25.26953125" style="14" customWidth="1"/>
    <col min="2" max="2" width="38.453125" style="14" customWidth="1"/>
    <col min="3" max="3" width="47.1796875" style="14" customWidth="1"/>
    <col min="4" max="4" width="17.81640625" style="14" customWidth="1"/>
    <col min="5" max="5" width="13.7265625" style="14" customWidth="1"/>
    <col min="6" max="6" width="12.54296875" style="14" customWidth="1"/>
    <col min="7" max="7" width="14.81640625" style="14" customWidth="1"/>
    <col min="8" max="8" width="13.81640625" style="14" customWidth="1"/>
    <col min="9" max="9" width="12" style="14" customWidth="1"/>
    <col min="10" max="10" width="13.1796875" style="14" customWidth="1"/>
    <col min="11" max="16384" width="9.1796875" style="14"/>
  </cols>
  <sheetData>
    <row r="1" spans="1:10" ht="42" customHeight="1" x14ac:dyDescent="0.35">
      <c r="A1" s="84" t="s">
        <v>98</v>
      </c>
      <c r="B1" s="84"/>
      <c r="C1" s="84"/>
      <c r="D1" s="84"/>
      <c r="E1" s="3" t="s">
        <v>1</v>
      </c>
      <c r="F1" s="2">
        <f>Assurances!M1</f>
        <v>5000</v>
      </c>
      <c r="G1" s="4" t="s">
        <v>15</v>
      </c>
      <c r="H1" s="1">
        <v>0</v>
      </c>
      <c r="I1" s="18" t="s">
        <v>16</v>
      </c>
      <c r="J1" s="9">
        <f>F1-SUM(H1+'Involvement of Parents'!O1+'Annual Parent Meeting'!G1+'Flexible Parent Meeting'!H1+'Building Capacity'!J1+'Staff Development'!J1+'Other Activity'!J1+Communication!O1+Accesssibility!O1+Barriers!G1)</f>
        <v>5000</v>
      </c>
    </row>
    <row r="2" spans="1:10" ht="48.75" customHeight="1" x14ac:dyDescent="0.35">
      <c r="A2" s="85" t="s">
        <v>99</v>
      </c>
      <c r="B2" s="85"/>
      <c r="C2" s="85"/>
      <c r="D2" s="85"/>
    </row>
    <row r="3" spans="1:10" ht="46.5" customHeight="1" x14ac:dyDescent="0.4">
      <c r="A3" s="30" t="s">
        <v>100</v>
      </c>
      <c r="B3" s="32" t="s">
        <v>101</v>
      </c>
      <c r="C3" s="32" t="s">
        <v>20</v>
      </c>
      <c r="D3" s="30" t="s">
        <v>21</v>
      </c>
    </row>
    <row r="4" spans="1:10" ht="15.75" customHeight="1" x14ac:dyDescent="0.35">
      <c r="A4" s="31" t="s">
        <v>41</v>
      </c>
      <c r="B4" s="26" t="s">
        <v>164</v>
      </c>
      <c r="C4" s="26" t="s">
        <v>102</v>
      </c>
      <c r="D4" s="31" t="s">
        <v>31</v>
      </c>
    </row>
    <row r="5" spans="1:10" ht="77.5" x14ac:dyDescent="0.35">
      <c r="A5" s="31" t="s">
        <v>44</v>
      </c>
      <c r="B5" s="26" t="s">
        <v>103</v>
      </c>
      <c r="C5" s="26" t="s">
        <v>38</v>
      </c>
      <c r="D5" s="31" t="s">
        <v>27</v>
      </c>
    </row>
    <row r="6" spans="1:10" ht="77.5" x14ac:dyDescent="0.35">
      <c r="A6" s="31" t="s">
        <v>49</v>
      </c>
      <c r="B6" s="26" t="s">
        <v>104</v>
      </c>
      <c r="C6" s="26" t="s">
        <v>105</v>
      </c>
      <c r="D6" s="31" t="s">
        <v>35</v>
      </c>
    </row>
    <row r="7" spans="1:10" ht="31" x14ac:dyDescent="0.35">
      <c r="A7" s="31" t="s">
        <v>46</v>
      </c>
      <c r="B7" s="26" t="s">
        <v>106</v>
      </c>
      <c r="C7" s="26" t="s">
        <v>107</v>
      </c>
      <c r="D7" s="31" t="s">
        <v>35</v>
      </c>
    </row>
    <row r="8" spans="1:10" ht="15.5" x14ac:dyDescent="0.35">
      <c r="A8" s="31"/>
      <c r="B8" s="26"/>
      <c r="C8" s="26"/>
      <c r="D8" s="31"/>
    </row>
    <row r="9" spans="1:10" ht="15.5" x14ac:dyDescent="0.35">
      <c r="A9" s="31"/>
      <c r="B9" s="26"/>
      <c r="C9" s="26"/>
      <c r="D9" s="31"/>
    </row>
    <row r="10" spans="1:10" ht="15.5" x14ac:dyDescent="0.35">
      <c r="A10" s="31"/>
      <c r="B10" s="26"/>
      <c r="C10" s="26"/>
      <c r="D10" s="31"/>
    </row>
    <row r="11" spans="1:10" ht="15.5" x14ac:dyDescent="0.35">
      <c r="A11" s="31"/>
      <c r="B11" s="26"/>
      <c r="C11" s="26"/>
      <c r="D11" s="31"/>
    </row>
    <row r="12" spans="1:10" ht="15.5" x14ac:dyDescent="0.3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A4" sqref="A4"/>
    </sheetView>
  </sheetViews>
  <sheetFormatPr defaultColWidth="9.1796875" defaultRowHeight="14.5" x14ac:dyDescent="0.35"/>
  <cols>
    <col min="1" max="1" width="33.453125" style="14" customWidth="1"/>
    <col min="2" max="2" width="42.26953125" style="14" customWidth="1"/>
    <col min="3" max="3" width="37.54296875" style="14" customWidth="1"/>
    <col min="4" max="4" width="13.7265625" style="14" customWidth="1"/>
    <col min="5" max="5" width="12.7265625" style="14" customWidth="1"/>
    <col min="6" max="6" width="14.54296875" style="14" customWidth="1"/>
    <col min="7" max="7" width="12.453125" style="14" customWidth="1"/>
    <col min="8" max="8" width="12.26953125" style="14" customWidth="1"/>
    <col min="9" max="9" width="13.1796875" style="14" customWidth="1"/>
    <col min="10" max="16384" width="9.1796875" style="14"/>
  </cols>
  <sheetData>
    <row r="1" spans="1:9" ht="42" customHeight="1" x14ac:dyDescent="0.35">
      <c r="A1" s="86" t="s">
        <v>108</v>
      </c>
      <c r="B1" s="87"/>
      <c r="C1" s="87"/>
      <c r="D1" s="19" t="s">
        <v>1</v>
      </c>
      <c r="E1" s="2">
        <f>Assurances!M1</f>
        <v>5000</v>
      </c>
      <c r="F1" s="20" t="s">
        <v>15</v>
      </c>
      <c r="G1" s="1"/>
      <c r="H1" s="21" t="s">
        <v>16</v>
      </c>
      <c r="I1" s="9">
        <f>E1-SUM(G1+'Involvement of Parents'!O1+'Coordination and Integration'!H1+'Flexible Parent Meeting'!H1+'Building Capacity'!J1+'Staff Development'!J1+'Other Activity'!J1+Communication!O1+Accesssibility!O1+Barriers!G1)</f>
        <v>5000</v>
      </c>
    </row>
    <row r="2" spans="1:9" ht="73.5" customHeight="1" x14ac:dyDescent="0.35">
      <c r="A2" s="50" t="s">
        <v>109</v>
      </c>
      <c r="B2" s="88"/>
      <c r="C2" s="88"/>
    </row>
    <row r="3" spans="1:9" ht="37.5" customHeight="1" x14ac:dyDescent="0.4">
      <c r="A3" s="30" t="s">
        <v>110</v>
      </c>
      <c r="B3" s="33" t="s">
        <v>111</v>
      </c>
      <c r="C3" s="32" t="s">
        <v>22</v>
      </c>
    </row>
    <row r="4" spans="1:9" ht="15.5" x14ac:dyDescent="0.35">
      <c r="A4" s="31" t="s">
        <v>50</v>
      </c>
      <c r="B4" s="26" t="s">
        <v>112</v>
      </c>
      <c r="C4" s="26" t="s">
        <v>113</v>
      </c>
    </row>
    <row r="5" spans="1:9" ht="15.5" x14ac:dyDescent="0.35">
      <c r="A5" s="31" t="s">
        <v>51</v>
      </c>
      <c r="B5" s="26" t="s">
        <v>112</v>
      </c>
      <c r="C5" s="34" t="s">
        <v>113</v>
      </c>
    </row>
    <row r="6" spans="1:9" ht="15.5" x14ac:dyDescent="0.35">
      <c r="A6" s="31" t="s">
        <v>52</v>
      </c>
      <c r="B6" s="26" t="s">
        <v>112</v>
      </c>
      <c r="C6" s="26" t="s">
        <v>113</v>
      </c>
    </row>
    <row r="7" spans="1:9" ht="15.5" x14ac:dyDescent="0.35">
      <c r="A7" s="31" t="s">
        <v>53</v>
      </c>
      <c r="B7" s="26" t="s">
        <v>114</v>
      </c>
      <c r="C7" s="34" t="s">
        <v>160</v>
      </c>
    </row>
    <row r="8" spans="1:9" ht="15.5" x14ac:dyDescent="0.35">
      <c r="A8" s="31" t="s">
        <v>54</v>
      </c>
      <c r="B8" s="26" t="s">
        <v>115</v>
      </c>
      <c r="C8" s="34" t="s">
        <v>160</v>
      </c>
    </row>
    <row r="9" spans="1:9" ht="15.5" x14ac:dyDescent="0.35">
      <c r="A9" s="31" t="s">
        <v>55</v>
      </c>
      <c r="B9" s="26" t="s">
        <v>115</v>
      </c>
      <c r="C9" s="34" t="s">
        <v>160</v>
      </c>
    </row>
    <row r="10" spans="1:9" ht="15.5" x14ac:dyDescent="0.35">
      <c r="A10" s="31"/>
      <c r="B10" s="26"/>
      <c r="C10" s="26"/>
    </row>
    <row r="11" spans="1:9" ht="15.5" x14ac:dyDescent="0.35">
      <c r="A11" s="31"/>
      <c r="B11" s="26"/>
      <c r="C11" s="26"/>
    </row>
    <row r="12" spans="1:9" ht="15.5" x14ac:dyDescent="0.3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election activeCell="A4" sqref="A4"/>
    </sheetView>
  </sheetViews>
  <sheetFormatPr defaultColWidth="9.1796875" defaultRowHeight="14.5" x14ac:dyDescent="0.35"/>
  <cols>
    <col min="1" max="1" width="30.453125" style="14" customWidth="1"/>
    <col min="2" max="2" width="59.1796875" style="14" customWidth="1"/>
    <col min="3" max="3" width="16.81640625" style="14" customWidth="1"/>
    <col min="4" max="5" width="14.26953125" style="14" customWidth="1"/>
    <col min="6" max="6" width="14.54296875" style="14" customWidth="1"/>
    <col min="7" max="7" width="13.453125" style="14" customWidth="1"/>
    <col min="8" max="8" width="14.26953125" style="14" bestFit="1" customWidth="1"/>
    <col min="9" max="9" width="12.26953125" style="14" customWidth="1"/>
    <col min="10" max="10" width="13.7265625" style="14" bestFit="1" customWidth="1"/>
    <col min="11" max="16384" width="9.1796875" style="14"/>
  </cols>
  <sheetData>
    <row r="1" spans="1:10" ht="42" customHeight="1" x14ac:dyDescent="0.35">
      <c r="A1" s="86" t="s">
        <v>116</v>
      </c>
      <c r="B1" s="86"/>
      <c r="C1" s="86"/>
      <c r="D1" s="86"/>
      <c r="E1" s="19" t="s">
        <v>1</v>
      </c>
      <c r="F1" s="2">
        <f>Assurances!M1</f>
        <v>5000</v>
      </c>
      <c r="G1" s="22" t="s">
        <v>15</v>
      </c>
      <c r="H1" s="27">
        <f>SUM(D5:D16)</f>
        <v>0</v>
      </c>
      <c r="I1" s="23" t="s">
        <v>16</v>
      </c>
      <c r="J1" s="9">
        <f>F1-SUM(H1+'Involvement of Parents'!O1+'Coordination and Integration'!H1+'Annual Parent Meeting'!G1+'Building Capacity'!J1+'Staff Development'!J1+'Other Activity'!J1+Communication!O1+Accesssibility!O1+Barriers!G1)</f>
        <v>5000</v>
      </c>
    </row>
    <row r="2" spans="1:10" ht="91.15" customHeight="1" x14ac:dyDescent="0.35">
      <c r="A2" s="50" t="s">
        <v>117</v>
      </c>
      <c r="B2" s="89"/>
      <c r="C2" s="89"/>
      <c r="D2" s="89"/>
    </row>
    <row r="3" spans="1:10" ht="41.25" customHeight="1" x14ac:dyDescent="0.35">
      <c r="A3" s="50" t="s">
        <v>118</v>
      </c>
      <c r="B3" s="89"/>
      <c r="C3" s="89"/>
      <c r="D3" s="89"/>
    </row>
    <row r="4" spans="1:10" ht="18" customHeight="1" x14ac:dyDescent="0.4">
      <c r="A4" s="30" t="s">
        <v>119</v>
      </c>
      <c r="B4" s="33" t="s">
        <v>120</v>
      </c>
      <c r="C4" s="30" t="s">
        <v>21</v>
      </c>
      <c r="D4" s="30" t="s">
        <v>121</v>
      </c>
    </row>
    <row r="5" spans="1:10" ht="31" x14ac:dyDescent="0.35">
      <c r="A5" s="31" t="s">
        <v>57</v>
      </c>
      <c r="B5" s="26" t="s">
        <v>122</v>
      </c>
      <c r="C5" s="31" t="s">
        <v>35</v>
      </c>
      <c r="D5" s="29"/>
    </row>
    <row r="6" spans="1:10" ht="31" x14ac:dyDescent="0.35">
      <c r="A6" s="31" t="s">
        <v>60</v>
      </c>
      <c r="B6" s="26" t="s">
        <v>123</v>
      </c>
      <c r="C6" s="31" t="s">
        <v>31</v>
      </c>
      <c r="D6" s="29"/>
    </row>
    <row r="7" spans="1:10" ht="31" x14ac:dyDescent="0.35">
      <c r="A7" s="31" t="s">
        <v>59</v>
      </c>
      <c r="B7" s="26" t="s">
        <v>124</v>
      </c>
      <c r="C7" s="31" t="s">
        <v>31</v>
      </c>
      <c r="D7" s="29"/>
    </row>
    <row r="8" spans="1:10" ht="15.5" x14ac:dyDescent="0.35">
      <c r="A8" s="31"/>
      <c r="B8" s="26"/>
      <c r="C8" s="31"/>
      <c r="D8" s="29"/>
    </row>
    <row r="9" spans="1:10" ht="15.5" x14ac:dyDescent="0.35">
      <c r="A9" s="31"/>
      <c r="B9" s="26"/>
      <c r="C9" s="31"/>
      <c r="D9" s="29"/>
    </row>
    <row r="10" spans="1:10" ht="15.5" x14ac:dyDescent="0.35">
      <c r="A10" s="31"/>
      <c r="B10" s="26"/>
      <c r="C10" s="31"/>
      <c r="D10" s="29"/>
    </row>
    <row r="11" spans="1:10" ht="15.5" x14ac:dyDescent="0.35">
      <c r="A11" s="31"/>
      <c r="B11" s="26"/>
      <c r="C11" s="31"/>
      <c r="D11" s="29"/>
    </row>
    <row r="12" spans="1:10" ht="15.5" x14ac:dyDescent="0.35">
      <c r="A12" s="31"/>
      <c r="B12" s="26"/>
      <c r="C12" s="31"/>
      <c r="D12" s="29"/>
    </row>
    <row r="13" spans="1:10" ht="15.5" x14ac:dyDescent="0.35">
      <c r="A13" s="31"/>
      <c r="B13" s="26"/>
      <c r="C13" s="31"/>
      <c r="D13" s="29"/>
    </row>
    <row r="14" spans="1:10" ht="15.5" x14ac:dyDescent="0.35">
      <c r="A14" s="31"/>
      <c r="B14" s="26"/>
      <c r="C14" s="31"/>
      <c r="D14" s="29"/>
    </row>
    <row r="15" spans="1:10" ht="15.5" x14ac:dyDescent="0.35">
      <c r="A15" s="31"/>
      <c r="B15" s="26"/>
      <c r="C15" s="31"/>
      <c r="D15" s="29"/>
    </row>
    <row r="16" spans="1:10" ht="15.5" x14ac:dyDescent="0.35">
      <c r="A16" s="31"/>
      <c r="B16" s="26"/>
      <c r="C16" s="31"/>
      <c r="D16" s="29"/>
    </row>
    <row r="17" spans="1:4" ht="15.5" x14ac:dyDescent="0.3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D4" sqref="D4"/>
    </sheetView>
  </sheetViews>
  <sheetFormatPr defaultColWidth="9.1796875" defaultRowHeight="15.5" x14ac:dyDescent="0.35"/>
  <cols>
    <col min="1" max="1" width="21.7265625" style="6" customWidth="1"/>
    <col min="2" max="2" width="27.7265625" style="6" customWidth="1"/>
    <col min="3" max="3" width="30.453125" style="6" customWidth="1"/>
    <col min="4" max="4" width="14.26953125" style="6" customWidth="1"/>
    <col min="5" max="5" width="18.26953125" style="6" customWidth="1"/>
    <col min="6" max="6" width="15.26953125" style="6" customWidth="1"/>
    <col min="7" max="7" width="13" style="6" customWidth="1"/>
    <col min="8" max="8" width="12.54296875" style="6" customWidth="1"/>
    <col min="9" max="9" width="15.7265625" style="6" customWidth="1"/>
    <col min="10" max="10" width="14.26953125" style="6" bestFit="1" customWidth="1"/>
    <col min="11" max="11" width="12.26953125" style="6" customWidth="1"/>
    <col min="12" max="12" width="15" style="6" bestFit="1" customWidth="1"/>
    <col min="13" max="16384" width="9.1796875" style="6"/>
  </cols>
  <sheetData>
    <row r="1" spans="1:12" ht="42" customHeight="1" x14ac:dyDescent="0.35">
      <c r="A1" s="90" t="s">
        <v>125</v>
      </c>
      <c r="B1" s="91"/>
      <c r="C1" s="91"/>
      <c r="D1" s="91"/>
      <c r="E1" s="91"/>
      <c r="F1" s="92"/>
      <c r="G1" s="19" t="s">
        <v>1</v>
      </c>
      <c r="H1" s="2">
        <f>Assurances!M1</f>
        <v>5000</v>
      </c>
      <c r="I1" s="20" t="s">
        <v>15</v>
      </c>
      <c r="J1" s="27">
        <f>SUM(F4:F17)</f>
        <v>0</v>
      </c>
      <c r="K1" s="21" t="s">
        <v>16</v>
      </c>
      <c r="L1" s="9">
        <f>H1-SUM(J1+'Involvement of Parents'!O1+'Annual Parent Meeting'!G1+'Coordination and Integration'!H1+'Flexible Parent Meeting'!H1+'Building Capacity'!J1+'Staff Development'!J1+Communication!O1+Accesssibility!O1+Barriers!G1)</f>
        <v>5000</v>
      </c>
    </row>
    <row r="2" spans="1:12" ht="56.25" customHeight="1" x14ac:dyDescent="0.35">
      <c r="A2" s="73" t="s">
        <v>126</v>
      </c>
      <c r="B2" s="74"/>
      <c r="C2" s="74"/>
      <c r="D2" s="74"/>
      <c r="E2" s="74"/>
      <c r="F2" s="75"/>
    </row>
    <row r="3" spans="1:12" ht="36" x14ac:dyDescent="0.4">
      <c r="A3" s="30" t="s">
        <v>125</v>
      </c>
      <c r="B3" s="32" t="s">
        <v>19</v>
      </c>
      <c r="C3" s="32" t="s">
        <v>127</v>
      </c>
      <c r="D3" s="30" t="s">
        <v>21</v>
      </c>
      <c r="E3" s="30" t="s">
        <v>22</v>
      </c>
      <c r="F3" s="30" t="s">
        <v>128</v>
      </c>
    </row>
    <row r="4" spans="1:12" ht="46.5" x14ac:dyDescent="0.35">
      <c r="A4" s="31" t="s">
        <v>87</v>
      </c>
      <c r="B4" s="26" t="s">
        <v>129</v>
      </c>
      <c r="C4" s="26" t="s">
        <v>107</v>
      </c>
      <c r="D4" s="31" t="s">
        <v>35</v>
      </c>
      <c r="E4" s="31" t="s">
        <v>130</v>
      </c>
      <c r="F4" s="29">
        <v>0</v>
      </c>
    </row>
    <row r="5" spans="1:12" x14ac:dyDescent="0.35">
      <c r="A5" s="31"/>
      <c r="B5" s="26"/>
      <c r="C5" s="31"/>
      <c r="D5" s="31"/>
      <c r="E5" s="31"/>
      <c r="F5" s="29"/>
    </row>
    <row r="6" spans="1:12" x14ac:dyDescent="0.35">
      <c r="A6" s="31"/>
      <c r="B6" s="26"/>
      <c r="C6" s="26"/>
      <c r="D6" s="31"/>
      <c r="E6" s="31"/>
      <c r="F6" s="29"/>
    </row>
    <row r="7" spans="1:12" x14ac:dyDescent="0.35">
      <c r="A7" s="31"/>
      <c r="B7" s="26"/>
      <c r="C7" s="26"/>
      <c r="D7" s="31"/>
      <c r="E7" s="31"/>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2" sqref="A2:K2"/>
    </sheetView>
  </sheetViews>
  <sheetFormatPr defaultColWidth="9.1796875" defaultRowHeight="15.5" x14ac:dyDescent="0.35"/>
  <cols>
    <col min="1" max="11" width="9.1796875" style="6"/>
    <col min="12" max="12" width="12.81640625" style="6" customWidth="1"/>
    <col min="13" max="13" width="13.26953125" style="6" customWidth="1"/>
    <col min="14" max="14" width="15.26953125" style="6" customWidth="1"/>
    <col min="15" max="15" width="14.26953125" style="6" bestFit="1" customWidth="1"/>
    <col min="16" max="16" width="14.26953125" style="6" customWidth="1"/>
    <col min="17" max="17" width="15.1796875" style="6" customWidth="1"/>
    <col min="18" max="16384" width="9.1796875" style="6"/>
  </cols>
  <sheetData>
    <row r="1" spans="1:17" ht="42" customHeight="1" x14ac:dyDescent="0.35">
      <c r="A1" s="76" t="s">
        <v>131</v>
      </c>
      <c r="B1" s="77"/>
      <c r="C1" s="77"/>
      <c r="D1" s="77"/>
      <c r="E1" s="77"/>
      <c r="F1" s="77"/>
      <c r="G1" s="77"/>
      <c r="H1" s="77"/>
      <c r="I1" s="77"/>
      <c r="J1" s="77"/>
      <c r="K1" s="78"/>
      <c r="L1" s="24" t="s">
        <v>1</v>
      </c>
      <c r="M1" s="2">
        <f>Assurances!M1</f>
        <v>5000</v>
      </c>
      <c r="N1" s="20" t="s">
        <v>15</v>
      </c>
      <c r="O1" s="1"/>
      <c r="P1" s="21" t="s">
        <v>16</v>
      </c>
      <c r="Q1" s="9">
        <f>M1-SUM(O1+'Involvement of Parents'!O1+'Coordination and Integration'!H1+'Annual Parent Meeting'!G1+'Flexible Parent Meeting'!H1+'Building Capacity'!J1+'Staff Development'!J1+'Other Activity'!J1+Accesssibility!O1+Barriers!G1)</f>
        <v>5000</v>
      </c>
    </row>
    <row r="2" spans="1:17" ht="199.5" customHeight="1" x14ac:dyDescent="0.35">
      <c r="A2" s="79" t="s">
        <v>132</v>
      </c>
      <c r="B2" s="80"/>
      <c r="C2" s="80"/>
      <c r="D2" s="80"/>
      <c r="E2" s="80"/>
      <c r="F2" s="80"/>
      <c r="G2" s="80"/>
      <c r="H2" s="80"/>
      <c r="I2" s="80"/>
      <c r="J2" s="80"/>
      <c r="K2" s="81"/>
    </row>
    <row r="3" spans="1:17" ht="135.75" customHeight="1" x14ac:dyDescent="0.35">
      <c r="A3" s="79" t="s">
        <v>133</v>
      </c>
      <c r="B3" s="80"/>
      <c r="C3" s="80"/>
      <c r="D3" s="80"/>
      <c r="E3" s="80"/>
      <c r="F3" s="80"/>
      <c r="G3" s="80"/>
      <c r="H3" s="80"/>
      <c r="I3" s="80"/>
      <c r="J3" s="80"/>
      <c r="K3" s="81"/>
    </row>
    <row r="4" spans="1:17" ht="234" customHeight="1" x14ac:dyDescent="0.35">
      <c r="A4" s="73" t="s">
        <v>134</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Building Capacity</vt:lpstr>
      <vt:lpstr>Involvement of Parents</vt:lpstr>
      <vt:lpstr>Dropdown lists</vt:lpstr>
      <vt:lpstr>Coordination and Integration</vt:lpstr>
      <vt:lpstr>Annual Parent Meeting</vt:lpstr>
      <vt:lpstr>Flexible Parent Meeting</vt:lpstr>
      <vt:lpstr>Other Activity</vt:lpstr>
      <vt:lpstr>Communication</vt:lpstr>
      <vt:lpstr>Accesssibility</vt:lpstr>
      <vt:lpstr>Staff Development</vt:lpstr>
      <vt:lpstr>Barriers</vt:lpstr>
    </vt:vector>
  </TitlesOfParts>
  <Manager/>
  <Company>Hillsborough County Public Schools, FL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CSS</dc:creator>
  <cp:keywords/>
  <dc:description/>
  <cp:lastModifiedBy>Michelle Mcclellan</cp:lastModifiedBy>
  <cp:revision/>
  <dcterms:created xsi:type="dcterms:W3CDTF">2018-04-16T16:19:55Z</dcterms:created>
  <dcterms:modified xsi:type="dcterms:W3CDTF">2020-06-22T13:12:43Z</dcterms:modified>
  <cp:category/>
  <cp:contentStatus/>
</cp:coreProperties>
</file>