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mmont\Desktop\"/>
    </mc:Choice>
  </mc:AlternateContent>
  <bookViews>
    <workbookView xWindow="23880" yWindow="-120" windowWidth="20640" windowHeight="11160" tabRatio="952" activeTab="6"/>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L1" i="8" l="1"/>
  <c r="L1" i="7"/>
  <c r="L1" i="6"/>
  <c r="J1" i="5"/>
  <c r="I1" i="4"/>
  <c r="J1" i="3"/>
</calcChain>
</file>

<file path=xl/sharedStrings.xml><?xml version="1.0" encoding="utf-8"?>
<sst xmlns="http://schemas.openxmlformats.org/spreadsheetml/2006/main" count="279" uniqueCount="183">
  <si>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</si>
  <si>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</si>
  <si>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</si>
  <si>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</si>
  <si>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</si>
  <si>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</si>
  <si>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</si>
  <si>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</si>
  <si>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</si>
  <si>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</si>
  <si>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</si>
  <si>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</si>
  <si>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</si>
  <si>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</si>
  <si>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</si>
  <si>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</si>
  <si>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</si>
  <si>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</si>
  <si>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</si>
  <si>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</si>
  <si>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</si>
  <si>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</si>
  <si>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</si>
  <si>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</si>
  <si>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</si>
  <si>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</si>
  <si>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</si>
  <si>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</si>
  <si>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</si>
  <si>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</si>
  <si>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</si>
  <si>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</si>
  <si>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</si>
  <si>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</si>
  <si>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</si>
  <si>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</si>
  <si>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</si>
  <si>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</si>
  <si>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</si>
  <si>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</si>
  <si>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</si>
  <si>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</si>
  <si>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</si>
  <si>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</si>
  <si>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</si>
  <si>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</si>
  <si>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</si>
  <si>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</si>
  <si>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</si>
  <si>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</si>
  <si>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</si>
  <si>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</si>
  <si>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</si>
  <si>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</si>
  <si>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</si>
  <si>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</si>
  <si>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</si>
  <si>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</si>
  <si>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</si>
  <si>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</si>
  <si>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</si>
  <si>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</si>
  <si>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</si>
  <si>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</si>
  <si>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</si>
  <si>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</si>
  <si>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</si>
  <si>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</si>
  <si>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</si>
  <si>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</si>
  <si>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</si>
  <si>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</si>
  <si>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</si>
  <si>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</si>
  <si>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</si>
  <si>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</si>
  <si>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</si>
  <si>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</si>
  <si>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</si>
  <si>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</si>
  <si>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</si>
  <si>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</si>
  <si>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</si>
  <si>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</si>
  <si>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</si>
  <si>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</si>
  <si>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</si>
  <si>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</si>
  <si>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</si>
  <si>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</si>
  <si>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</si>
  <si>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</si>
  <si>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</si>
  <si>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</si>
  <si>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</si>
  <si>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</si>
  <si>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</si>
  <si>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</si>
  <si>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</si>
  <si>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</si>
  <si>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</si>
  <si>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</si>
  <si>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</si>
  <si>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</si>
  <si>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</si>
  <si>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</si>
  <si>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</si>
  <si>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</si>
  <si>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</si>
  <si>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</si>
  <si>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</si>
  <si>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</si>
  <si>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</si>
  <si>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</si>
  <si>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</si>
  <si>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</si>
  <si>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Bryan Elementary School</t>
  </si>
  <si>
    <t>Hold Pac Meetings</t>
  </si>
  <si>
    <t>Short Messages Home (Text, In Planners, Through an App, Etc.) The Underutilized Potential of Teacher-to-Parent Communication: Evidence from a Field Experiment</t>
  </si>
  <si>
    <t xml:space="preserve"> Tier 1</t>
  </si>
  <si>
    <t xml:space="preserve">Providing Strategies and Materials to Families Evidence-Based Parent Involvement Interventions with School-Aged Children Meta-analysis </t>
  </si>
  <si>
    <t>Family Curriculum Events</t>
  </si>
  <si>
    <t xml:space="preserve">School Liaisons: Bridging the Gap Between Home and School </t>
  </si>
  <si>
    <t>All Pro Dads - Mentor Program</t>
  </si>
  <si>
    <t xml:space="preserve">Beyond Involvement and Engagement: The Role of the Family in School–Community Partnerships </t>
  </si>
  <si>
    <t xml:space="preserve">The school will take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</si>
  <si>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PFP Liason, Administration, Media specialist</t>
  </si>
  <si>
    <t>PFP Liason</t>
  </si>
  <si>
    <t>Custodial</t>
  </si>
  <si>
    <t>PFP Liason, Administration, Media Specialist, Classrrom Teachers</t>
  </si>
  <si>
    <t>PFP Liason, Office Staff</t>
  </si>
  <si>
    <t>PFP Liason, Admininstration</t>
  </si>
  <si>
    <t>August, 2020 - September 24, 2020</t>
  </si>
  <si>
    <t>Week of September 14 - 18 2020</t>
  </si>
  <si>
    <t xml:space="preserve">A New Generation of Evidence: The Family is Critical to Student Achievement </t>
  </si>
  <si>
    <t xml:space="preserve">Tapping Into Technology: The Role of the Internet in Family–School Communication </t>
  </si>
  <si>
    <t xml:space="preserve">The Importance of Parent Involvement in Education </t>
  </si>
  <si>
    <t>Summer Slide Kits</t>
  </si>
  <si>
    <t>Coffee Chats</t>
  </si>
  <si>
    <t>Conference Nights</t>
  </si>
  <si>
    <t>Hispanic Heritage Celebration</t>
  </si>
  <si>
    <t>All Pro Dads</t>
  </si>
  <si>
    <t>Family Game Night</t>
  </si>
  <si>
    <t>Invite families in for morning data chats with guest speakers.</t>
  </si>
  <si>
    <t xml:space="preserve">Provide ideas, strategies and materials for parents to extend learning at home. </t>
  </si>
  <si>
    <t xml:space="preserve">Provide books and manipulatives to support learning during the summer months. </t>
  </si>
  <si>
    <t>Student led conferences with teachers facilitating.</t>
  </si>
  <si>
    <t>Celebrate and honor diversity and culture.</t>
  </si>
  <si>
    <t>Mentor program</t>
  </si>
  <si>
    <t xml:space="preserve">Promote learning through problem solving and coordination. </t>
  </si>
  <si>
    <t xml:space="preserve">Strengthen What Happens Outside School to Improve What Happens Inside </t>
  </si>
  <si>
    <t>Every Tuesday, October - March</t>
  </si>
  <si>
    <t xml:space="preserve">Math at home adds up to achievement in school </t>
  </si>
  <si>
    <t>Fall and Spring</t>
  </si>
  <si>
    <t>October , 2021</t>
  </si>
  <si>
    <t xml:space="preserve">Partners in Education- A Dual Capacity-Building Framework for Family-School Partnerships Case studies included </t>
  </si>
  <si>
    <t>May, 2021</t>
  </si>
  <si>
    <t xml:space="preserve">3 times a year; October, January, April, </t>
  </si>
  <si>
    <t xml:space="preserve">Student Achievement Beyond the Classroom: Engaging Families and Communities </t>
  </si>
  <si>
    <t>September - May</t>
  </si>
  <si>
    <t>Curriculum Nights</t>
  </si>
  <si>
    <t>To create an open and welcoming campus</t>
  </si>
  <si>
    <t xml:space="preserve">Provide information to the staff on how to reach out to families in innovative and creative ways. </t>
  </si>
  <si>
    <t xml:space="preserve">Tap into the strengths of the parents to achieve a common goal. </t>
  </si>
  <si>
    <t xml:space="preserve">Increase awareness and understanding </t>
  </si>
  <si>
    <t xml:space="preserve">New Research on Family Involvement and Academic Achievement </t>
  </si>
  <si>
    <t xml:space="preserve">Diversity Toolkit: Cultural Competence for Educators </t>
  </si>
  <si>
    <t xml:space="preserve">Teaching the teachers: Preparing educators to engage families for student achievement </t>
  </si>
  <si>
    <t>Quarterly presentations beginning in August</t>
  </si>
  <si>
    <t>Provide on- site laundry facilities</t>
  </si>
  <si>
    <t>Prospects for Change: Preparing Educators for School, Family, and Community Partnerships</t>
  </si>
  <si>
    <t xml:space="preserve"> Tier 2</t>
  </si>
  <si>
    <t>bi - weekly</t>
  </si>
  <si>
    <t>English classes and technology support</t>
  </si>
  <si>
    <t>Tapping Into Technology: The Role of the Internet in Family–School Communication</t>
  </si>
  <si>
    <t xml:space="preserve"> Tier 4</t>
  </si>
  <si>
    <t xml:space="preserve">monthly </t>
  </si>
  <si>
    <t xml:space="preserve">provide translators, translate communication to home language </t>
  </si>
  <si>
    <t>provide hotspots and laptops to families as needed</t>
  </si>
  <si>
    <t xml:space="preserve">Vary the times the meetings are held, during school, evening, Saturdays. </t>
  </si>
  <si>
    <t>Volunteer / Student of the Month car magnets</t>
  </si>
  <si>
    <t>To promote school pride and honor those spoecial families</t>
  </si>
  <si>
    <t>August -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</si>
</sst>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9">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8" fontId="15" fillId="0" borderId="12" xfId="1" applyNumberFormat="1" applyFont="1" applyBorder="1" applyProtection="1">
      <protection locked="0"/>
    </xf>
    <xf numFmtId="8" fontId="15" fillId="0" borderId="12" xfId="0" applyNumberFormat="1" applyFont="1" applyBorder="1" applyProtection="1"/>
    <xf numFmtId="17" fontId="4" fillId="0" borderId="12" xfId="0" applyNumberFormat="1" applyFont="1" applyBorder="1" applyAlignment="1" applyProtection="1">
      <alignment wrapText="1"/>
      <protection locked="0"/>
    </xf>
    <xf numFmtId="15" fontId="4" fillId="0" borderId="12" xfId="0" applyNumberFormat="1" applyFont="1" applyBorder="1" applyAlignment="1" applyProtection="1">
      <alignment wrapText="1"/>
      <protection locked="0"/>
    </xf>
    <xf numFmtId="17" fontId="4" fillId="0" borderId="12" xfId="0" applyNumberFormat="1" applyFont="1" applyBorder="1" applyAlignment="1" applyProtection="1">
      <alignment horizontal="left"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1</xdr:row>
          <xdr:rowOff>2343150</xdr:rowOff>
        </xdr:from>
        <xdr:to>
          <xdr:col>0</xdr:col>
          <xdr:colOff>241300</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742950</xdr:rowOff>
        </xdr:from>
        <xdr:to>
          <xdr:col>0</xdr:col>
          <xdr:colOff>241300</xdr:colOff>
          <xdr:row>1</xdr:row>
          <xdr:rowOff>965200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946150</xdr:rowOff>
        </xdr:from>
        <xdr:to>
          <xdr:col>0</xdr:col>
          <xdr:colOff>241300</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1365250</xdr:rowOff>
        </xdr:from>
        <xdr:to>
          <xdr:col>0</xdr:col>
          <xdr:colOff>241300</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xdr:row>
          <xdr:rowOff>1924050</xdr:rowOff>
        </xdr:from>
        <xdr:to>
          <xdr:col>0</xdr:col>
          <xdr:colOff>241300</xdr:colOff>
          <xdr:row>1</xdr:row>
          <xdr:rowOff>2146300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393700</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450850</xdr:colOff>
          <xdr:row>1</xdr:row>
          <xdr:rowOff>584200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450850</xdr:colOff>
          <xdr:row>1</xdr:row>
          <xdr:rowOff>774700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450850</xdr:colOff>
          <xdr:row>1</xdr:row>
          <xdr:rowOff>965200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450850</xdr:colOff>
          <xdr:row>1</xdr:row>
          <xdr:rowOff>1155700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450850</xdr:colOff>
          <xdr:row>1</xdr:row>
          <xdr:rowOff>1346200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450850</xdr:colOff>
          <xdr:row>1</xdr:row>
          <xdr:rowOff>1536700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450850</xdr:colOff>
          <xdr:row>1</xdr:row>
          <xdr:rowOff>1727200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450850</xdr:colOff>
          <xdr:row>1</xdr:row>
          <xdr:rowOff>1917700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450850</xdr:colOff>
          <xdr:row>1</xdr:row>
          <xdr:rowOff>2108200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450850</xdr:colOff>
          <xdr:row>1</xdr:row>
          <xdr:rowOff>2298700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565150</xdr:rowOff>
        </xdr:from>
        <xdr:to>
          <xdr:col>0</xdr:col>
          <xdr:colOff>450850</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755650</xdr:rowOff>
        </xdr:from>
        <xdr:to>
          <xdr:col>0</xdr:col>
          <xdr:colOff>450850</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450850</xdr:colOff>
          <xdr:row>2</xdr:row>
          <xdr:rowOff>1155700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450850</xdr:colOff>
          <xdr:row>2</xdr:row>
          <xdr:rowOff>1346200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2089150</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2279650</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2470150</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xdr:row>
          <xdr:rowOff>2660650</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927100</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1117600</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1555750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965200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927100</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1117600</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1555750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1746250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15" sqref="M15"/>
    </sheetView>
  </sheetViews>
  <sheetFormatPr defaultColWidth="9.1796875" defaultRowHeight="15.5" x14ac:dyDescent="0.35"/>
  <cols>
    <col min="1" max="8" width="9.1796875" style="6"/>
    <col min="9" max="9" width="7" style="6" customWidth="1"/>
    <col min="10" max="10" width="9" style="6" customWidth="1"/>
    <col min="11" max="11" width="9.81640625" style="6" customWidth="1"/>
    <col min="12" max="12" width="13.81640625" style="6" customWidth="1"/>
    <col min="13" max="13" width="15.26953125" style="6" customWidth="1"/>
    <col min="14" max="14" width="14.54296875" style="6" customWidth="1"/>
    <col min="15" max="15" width="16.54296875" style="6" customWidth="1"/>
    <col min="16" max="16" width="12.453125" style="6" customWidth="1"/>
    <col min="17" max="17" width="12.81640625" style="6" bestFit="1" customWidth="1"/>
    <col min="18" max="16384" width="9.1796875" style="6"/>
  </cols>
  <sheetData>
    <row r="1" spans="1:17" ht="42" customHeight="1" x14ac:dyDescent="0.35">
      <c r="A1" s="39" t="s">
        <v>116</v>
      </c>
      <c r="B1" s="40"/>
      <c r="C1" s="40"/>
      <c r="D1" s="40"/>
      <c r="E1" s="40"/>
      <c r="F1" s="40"/>
      <c r="G1" s="40"/>
      <c r="H1" s="40"/>
      <c r="I1" s="40"/>
      <c r="J1" s="40"/>
      <c r="K1" s="41"/>
      <c r="L1" s="3" t="s">
        <v>19</v>
      </c>
      <c r="M1" s="34">
        <v>6251</v>
      </c>
      <c r="N1" s="4"/>
      <c r="O1" s="2"/>
      <c r="P1" s="5"/>
      <c r="Q1" s="35">
        <v>6251</v>
      </c>
    </row>
    <row r="2" spans="1:17" ht="12.75" customHeight="1" x14ac:dyDescent="0.35">
      <c r="A2" s="51"/>
      <c r="B2" s="52"/>
      <c r="C2" s="52"/>
      <c r="D2" s="52"/>
      <c r="E2" s="52"/>
      <c r="F2" s="52"/>
      <c r="G2" s="52"/>
      <c r="H2" s="52"/>
      <c r="I2" s="52"/>
      <c r="J2" s="52"/>
      <c r="K2" s="53"/>
    </row>
    <row r="3" spans="1:17" x14ac:dyDescent="0.35">
      <c r="A3" s="54" t="s">
        <v>0</v>
      </c>
      <c r="B3" s="55"/>
      <c r="C3" s="55"/>
      <c r="D3" s="55"/>
      <c r="E3" s="55"/>
      <c r="F3" s="55"/>
      <c r="G3" s="55"/>
      <c r="H3" s="55"/>
      <c r="I3" s="55"/>
      <c r="J3" s="55"/>
      <c r="K3" s="56"/>
    </row>
    <row r="4" spans="1:17" ht="12.75" customHeight="1" x14ac:dyDescent="0.35">
      <c r="A4" s="51"/>
      <c r="B4" s="52"/>
      <c r="C4" s="52"/>
      <c r="D4" s="52"/>
      <c r="E4" s="52"/>
      <c r="F4" s="52"/>
      <c r="G4" s="52"/>
      <c r="H4" s="52"/>
      <c r="I4" s="52"/>
      <c r="J4" s="52"/>
      <c r="K4" s="53"/>
    </row>
    <row r="5" spans="1:17" ht="15" customHeight="1" x14ac:dyDescent="0.35">
      <c r="A5" s="54" t="s">
        <v>23</v>
      </c>
      <c r="B5" s="55"/>
      <c r="C5" s="55"/>
      <c r="D5" s="55"/>
      <c r="E5" s="55"/>
      <c r="F5" s="55"/>
      <c r="G5" s="55"/>
      <c r="H5" s="55"/>
      <c r="I5" s="55"/>
      <c r="J5" s="55"/>
      <c r="K5" s="56"/>
    </row>
    <row r="6" spans="1:17" ht="10.5" customHeight="1" x14ac:dyDescent="0.35">
      <c r="A6" s="51"/>
      <c r="B6" s="52"/>
      <c r="C6" s="52"/>
      <c r="D6" s="52"/>
      <c r="E6" s="52"/>
      <c r="F6" s="52"/>
      <c r="G6" s="52"/>
      <c r="H6" s="52"/>
      <c r="I6" s="52"/>
      <c r="J6" s="52"/>
      <c r="K6" s="53"/>
    </row>
    <row r="7" spans="1:17" ht="15" hidden="1" customHeight="1" x14ac:dyDescent="0.35">
      <c r="A7" s="51"/>
      <c r="B7" s="52"/>
      <c r="C7" s="52"/>
      <c r="D7" s="52"/>
      <c r="E7" s="52"/>
      <c r="F7" s="52"/>
      <c r="G7" s="52"/>
      <c r="H7" s="52"/>
      <c r="I7" s="52"/>
      <c r="J7" s="52"/>
      <c r="K7" s="53"/>
    </row>
    <row r="8" spans="1:17" ht="15" customHeight="1" x14ac:dyDescent="0.35">
      <c r="A8" s="54" t="s">
        <v>1</v>
      </c>
      <c r="B8" s="55"/>
      <c r="C8" s="55"/>
      <c r="D8" s="55"/>
      <c r="E8" s="55"/>
      <c r="F8" s="55"/>
      <c r="G8" s="55"/>
      <c r="H8" s="55"/>
      <c r="I8" s="55"/>
      <c r="J8" s="55"/>
      <c r="K8" s="56"/>
    </row>
    <row r="9" spans="1:17" ht="12.75" customHeight="1" x14ac:dyDescent="0.35">
      <c r="A9" s="48"/>
      <c r="B9" s="49"/>
      <c r="C9" s="49"/>
      <c r="D9" s="49"/>
      <c r="E9" s="49"/>
      <c r="F9" s="49"/>
      <c r="G9" s="49"/>
      <c r="H9" s="49"/>
      <c r="I9" s="49"/>
      <c r="J9" s="49"/>
      <c r="K9" s="50"/>
    </row>
    <row r="10" spans="1:17" ht="48" customHeight="1" x14ac:dyDescent="0.35">
      <c r="A10" s="42" t="s">
        <v>2</v>
      </c>
      <c r="B10" s="43"/>
      <c r="C10" s="43"/>
      <c r="D10" s="43"/>
      <c r="E10" s="43"/>
      <c r="F10" s="43"/>
      <c r="G10" s="43"/>
      <c r="H10" s="43"/>
      <c r="I10" s="43"/>
      <c r="J10" s="43"/>
      <c r="K10" s="44"/>
    </row>
    <row r="11" spans="1:17" ht="13.5" customHeight="1" x14ac:dyDescent="0.35">
      <c r="A11" s="57"/>
      <c r="B11" s="58"/>
      <c r="C11" s="58"/>
      <c r="D11" s="58"/>
      <c r="E11" s="58"/>
      <c r="F11" s="58"/>
      <c r="G11" s="58"/>
      <c r="H11" s="58"/>
      <c r="I11" s="58"/>
      <c r="J11" s="58"/>
      <c r="K11" s="59"/>
    </row>
    <row r="12" spans="1:17" ht="36" customHeight="1" x14ac:dyDescent="0.35">
      <c r="A12" s="42" t="s">
        <v>3</v>
      </c>
      <c r="B12" s="43"/>
      <c r="C12" s="43"/>
      <c r="D12" s="43"/>
      <c r="E12" s="43"/>
      <c r="F12" s="43"/>
      <c r="G12" s="43"/>
      <c r="H12" s="43"/>
      <c r="I12" s="43"/>
      <c r="J12" s="43"/>
      <c r="K12" s="44"/>
    </row>
    <row r="13" spans="1:17" ht="11.25" customHeight="1" x14ac:dyDescent="0.35">
      <c r="A13" s="45"/>
      <c r="B13" s="46"/>
      <c r="C13" s="46"/>
      <c r="D13" s="46"/>
      <c r="E13" s="46"/>
      <c r="F13" s="46"/>
      <c r="G13" s="46"/>
      <c r="H13" s="46"/>
      <c r="I13" s="46"/>
      <c r="J13" s="46"/>
      <c r="K13" s="47"/>
    </row>
    <row r="14" spans="1:17" ht="18.75" customHeight="1" x14ac:dyDescent="0.35">
      <c r="A14" s="60" t="s">
        <v>4</v>
      </c>
      <c r="B14" s="61"/>
      <c r="C14" s="61"/>
      <c r="D14" s="61"/>
      <c r="E14" s="61"/>
      <c r="F14" s="61"/>
      <c r="G14" s="61"/>
      <c r="H14" s="61"/>
      <c r="I14" s="61"/>
      <c r="J14" s="61"/>
      <c r="K14" s="62"/>
    </row>
    <row r="15" spans="1:17" ht="30.75" customHeight="1" x14ac:dyDescent="0.35">
      <c r="A15" s="63"/>
      <c r="B15" s="64"/>
      <c r="C15" s="64"/>
      <c r="D15" s="64"/>
      <c r="E15" s="64"/>
      <c r="F15" s="64"/>
      <c r="G15" s="64"/>
      <c r="H15" s="64"/>
      <c r="I15" s="64"/>
      <c r="J15" s="64"/>
      <c r="K15" s="65"/>
    </row>
    <row r="16" spans="1:17" ht="12" customHeight="1" x14ac:dyDescent="0.35">
      <c r="A16" s="57"/>
      <c r="B16" s="58"/>
      <c r="C16" s="58"/>
      <c r="D16" s="58"/>
      <c r="E16" s="58"/>
      <c r="F16" s="58"/>
      <c r="G16" s="58"/>
      <c r="H16" s="58"/>
      <c r="I16" s="58"/>
      <c r="J16" s="58"/>
      <c r="K16" s="59"/>
    </row>
    <row r="17" spans="1:11" ht="66" customHeight="1" x14ac:dyDescent="0.35">
      <c r="A17" s="42" t="s">
        <v>5</v>
      </c>
      <c r="B17" s="43"/>
      <c r="C17" s="43"/>
      <c r="D17" s="43"/>
      <c r="E17" s="43"/>
      <c r="F17" s="43"/>
      <c r="G17" s="43"/>
      <c r="H17" s="43"/>
      <c r="I17" s="43"/>
      <c r="J17" s="43"/>
      <c r="K17" s="44"/>
    </row>
    <row r="18" spans="1:11" ht="12" customHeight="1" x14ac:dyDescent="0.35">
      <c r="A18" s="69"/>
      <c r="B18" s="70"/>
      <c r="C18" s="70"/>
      <c r="D18" s="70"/>
      <c r="E18" s="70"/>
      <c r="F18" s="70"/>
      <c r="G18" s="70"/>
      <c r="H18" s="70"/>
      <c r="I18" s="70"/>
      <c r="J18" s="70"/>
      <c r="K18" s="71"/>
    </row>
    <row r="19" spans="1:11" ht="51.75" customHeight="1" x14ac:dyDescent="0.35">
      <c r="A19" s="42" t="s">
        <v>6</v>
      </c>
      <c r="B19" s="43"/>
      <c r="C19" s="43"/>
      <c r="D19" s="43"/>
      <c r="E19" s="43"/>
      <c r="F19" s="43"/>
      <c r="G19" s="43"/>
      <c r="H19" s="43"/>
      <c r="I19" s="43"/>
      <c r="J19" s="43"/>
      <c r="K19" s="44"/>
    </row>
    <row r="20" spans="1:11" ht="13.5" customHeight="1" x14ac:dyDescent="0.35">
      <c r="A20" s="45"/>
      <c r="B20" s="46"/>
      <c r="C20" s="46"/>
      <c r="D20" s="46"/>
      <c r="E20" s="46"/>
      <c r="F20" s="46"/>
      <c r="G20" s="46"/>
      <c r="H20" s="46"/>
      <c r="I20" s="46"/>
      <c r="J20" s="46"/>
      <c r="K20" s="47"/>
    </row>
    <row r="21" spans="1:11" ht="48" customHeight="1" x14ac:dyDescent="0.35">
      <c r="A21" s="72" t="s">
        <v>7</v>
      </c>
      <c r="B21" s="73"/>
      <c r="C21" s="73"/>
      <c r="D21" s="73"/>
      <c r="E21" s="73"/>
      <c r="F21" s="73"/>
      <c r="G21" s="73"/>
      <c r="H21" s="73"/>
      <c r="I21" s="73"/>
      <c r="J21" s="73"/>
      <c r="K21" s="74"/>
    </row>
    <row r="22" spans="1:11" x14ac:dyDescent="0.35">
      <c r="A22" s="69"/>
      <c r="B22" s="70"/>
      <c r="C22" s="70"/>
      <c r="D22" s="70"/>
      <c r="E22" s="70"/>
      <c r="F22" s="70"/>
      <c r="G22" s="70"/>
      <c r="H22" s="70"/>
      <c r="I22" s="70"/>
      <c r="J22" s="70"/>
      <c r="K22" s="71"/>
    </row>
    <row r="23" spans="1:11" ht="48" customHeight="1" x14ac:dyDescent="0.35">
      <c r="A23" s="75" t="s">
        <v>24</v>
      </c>
      <c r="B23" s="75"/>
      <c r="C23" s="75"/>
      <c r="D23" s="75"/>
      <c r="E23" s="75"/>
      <c r="F23" s="75"/>
      <c r="G23" s="75"/>
      <c r="H23" s="75"/>
      <c r="I23" s="75"/>
      <c r="J23" s="75"/>
      <c r="K23" s="75"/>
    </row>
    <row r="24" spans="1:11" x14ac:dyDescent="0.35">
      <c r="A24" s="77"/>
      <c r="B24" s="78"/>
      <c r="C24" s="78"/>
      <c r="D24" s="78"/>
      <c r="E24" s="78"/>
      <c r="F24" s="78"/>
      <c r="G24" s="78"/>
      <c r="H24" s="78"/>
      <c r="I24" s="78"/>
      <c r="J24" s="78"/>
      <c r="K24" s="79"/>
    </row>
    <row r="25" spans="1:11" ht="63.75" customHeight="1" x14ac:dyDescent="0.35">
      <c r="A25" s="76" t="s">
        <v>25</v>
      </c>
      <c r="B25" s="76"/>
      <c r="C25" s="76"/>
      <c r="D25" s="76"/>
      <c r="E25" s="76"/>
      <c r="F25" s="76"/>
      <c r="G25" s="76"/>
      <c r="H25" s="76"/>
      <c r="I25" s="76"/>
      <c r="J25" s="76"/>
      <c r="K25" s="76"/>
    </row>
    <row r="26" spans="1:11" x14ac:dyDescent="0.35">
      <c r="A26" s="51"/>
      <c r="B26" s="52"/>
      <c r="C26" s="52"/>
      <c r="D26" s="52"/>
      <c r="E26" s="52"/>
      <c r="F26" s="52"/>
      <c r="G26" s="52"/>
      <c r="H26" s="52"/>
      <c r="I26" s="52"/>
      <c r="J26" s="52"/>
      <c r="K26" s="53"/>
    </row>
    <row r="27" spans="1:11" ht="45.75" customHeight="1" x14ac:dyDescent="0.35">
      <c r="A27" s="75" t="s">
        <v>26</v>
      </c>
      <c r="B27" s="75"/>
      <c r="C27" s="75"/>
      <c r="D27" s="75"/>
      <c r="E27" s="75"/>
      <c r="F27" s="75"/>
      <c r="G27" s="75"/>
      <c r="H27" s="75"/>
      <c r="I27" s="75"/>
      <c r="J27" s="75"/>
      <c r="K27" s="75"/>
    </row>
    <row r="28" spans="1:11" x14ac:dyDescent="0.35">
      <c r="A28" s="66"/>
      <c r="B28" s="67"/>
      <c r="C28" s="67"/>
      <c r="D28" s="67"/>
      <c r="E28" s="67"/>
      <c r="F28" s="67"/>
      <c r="G28" s="67"/>
      <c r="H28" s="67"/>
      <c r="I28" s="67"/>
      <c r="J28" s="67"/>
      <c r="K28" s="68"/>
    </row>
    <row r="29" spans="1:11" x14ac:dyDescent="0.35">
      <c r="A29" s="7"/>
      <c r="B29" s="8"/>
      <c r="C29" s="8"/>
      <c r="D29" s="8"/>
      <c r="E29" s="8"/>
      <c r="F29" s="8"/>
      <c r="G29" s="8"/>
      <c r="H29" s="8"/>
      <c r="I29" s="8"/>
      <c r="J29" s="8"/>
      <c r="K29" s="8"/>
    </row>
    <row r="30" spans="1:11" x14ac:dyDescent="0.35">
      <c r="A30" s="8"/>
      <c r="B30" s="8"/>
      <c r="C30" s="8"/>
      <c r="D30" s="8"/>
      <c r="E30" s="8"/>
      <c r="F30" s="8"/>
      <c r="G30" s="8"/>
      <c r="H30" s="8"/>
      <c r="I30" s="8"/>
      <c r="J30" s="8"/>
      <c r="K30" s="8"/>
    </row>
    <row r="31" spans="1:11" x14ac:dyDescent="0.35">
      <c r="A31" s="8"/>
      <c r="B31" s="8"/>
      <c r="C31" s="8"/>
      <c r="D31" s="8"/>
      <c r="E31" s="8"/>
      <c r="F31" s="8"/>
      <c r="G31" s="8"/>
      <c r="H31" s="8"/>
      <c r="I31" s="8"/>
      <c r="J31" s="8"/>
      <c r="K31" s="8"/>
    </row>
    <row r="32" spans="1:11" x14ac:dyDescent="0.35">
      <c r="A32" s="8"/>
      <c r="B32" s="8"/>
      <c r="C32" s="8"/>
      <c r="D32" s="8"/>
      <c r="E32" s="8"/>
      <c r="F32" s="8"/>
      <c r="G32" s="8"/>
      <c r="H32" s="8"/>
      <c r="I32" s="8"/>
      <c r="J32" s="8"/>
      <c r="K32" s="8"/>
    </row>
    <row r="33" spans="1:11" x14ac:dyDescent="0.35">
      <c r="A33" s="8"/>
      <c r="B33" s="8"/>
      <c r="C33" s="8"/>
      <c r="D33" s="8"/>
      <c r="E33" s="8"/>
      <c r="F33" s="8"/>
      <c r="G33" s="8"/>
      <c r="H33" s="8"/>
      <c r="I33" s="8"/>
      <c r="J33" s="8"/>
      <c r="K33" s="8"/>
    </row>
    <row r="34" spans="1:11" x14ac:dyDescent="0.35">
      <c r="A34" s="8"/>
      <c r="B34" s="8"/>
      <c r="C34" s="8"/>
      <c r="D34" s="8"/>
      <c r="E34" s="8"/>
      <c r="F34" s="8"/>
      <c r="G34" s="8"/>
      <c r="H34" s="8"/>
      <c r="I34" s="8"/>
      <c r="J34" s="8"/>
      <c r="K34" s="8"/>
    </row>
    <row r="35" spans="1:11" x14ac:dyDescent="0.35">
      <c r="A35" s="8"/>
      <c r="B35" s="8"/>
      <c r="C35" s="8"/>
      <c r="D35" s="8"/>
      <c r="E35" s="8"/>
      <c r="F35" s="8"/>
      <c r="G35" s="8"/>
      <c r="H35" s="8"/>
      <c r="I35" s="8"/>
      <c r="J35" s="8"/>
      <c r="K35" s="8"/>
    </row>
    <row r="36" spans="1:11" x14ac:dyDescent="0.35">
      <c r="A36" s="8"/>
      <c r="B36" s="8"/>
      <c r="C36" s="8"/>
      <c r="D36" s="8"/>
      <c r="E36" s="8"/>
      <c r="F36" s="8"/>
      <c r="G36" s="8"/>
      <c r="H36" s="8"/>
      <c r="I36" s="8"/>
      <c r="J36" s="8"/>
      <c r="K36" s="8"/>
    </row>
    <row r="37" spans="1:11" x14ac:dyDescent="0.35">
      <c r="A37" s="8"/>
      <c r="B37" s="8"/>
      <c r="C37" s="8"/>
      <c r="D37" s="8"/>
      <c r="E37" s="8"/>
      <c r="F37" s="8"/>
      <c r="G37" s="8"/>
      <c r="H37" s="8"/>
      <c r="I37" s="8"/>
      <c r="J37" s="8"/>
      <c r="K37" s="8"/>
    </row>
    <row r="38" spans="1:11" x14ac:dyDescent="0.35">
      <c r="A38" s="8"/>
      <c r="B38" s="8"/>
      <c r="C38" s="8"/>
      <c r="D38" s="8"/>
      <c r="E38" s="8"/>
      <c r="F38" s="8"/>
      <c r="G38" s="8"/>
      <c r="H38" s="8"/>
      <c r="I38" s="8"/>
      <c r="J38" s="8"/>
      <c r="K38" s="8"/>
    </row>
    <row r="39" spans="1:11" x14ac:dyDescent="0.35">
      <c r="A39" s="8"/>
      <c r="B39" s="8"/>
      <c r="C39" s="8"/>
      <c r="D39" s="8"/>
      <c r="E39" s="8"/>
      <c r="F39" s="8"/>
      <c r="G39" s="8"/>
      <c r="H39" s="8"/>
      <c r="I39" s="8"/>
      <c r="J39" s="8"/>
      <c r="K39" s="8"/>
    </row>
    <row r="40" spans="1:11" x14ac:dyDescent="0.35">
      <c r="A40" s="8"/>
      <c r="B40" s="8"/>
      <c r="C40" s="8"/>
      <c r="D40" s="8"/>
      <c r="E40" s="8"/>
      <c r="F40" s="8"/>
      <c r="G40" s="8"/>
      <c r="H40" s="8"/>
      <c r="I40" s="8"/>
      <c r="J40" s="8"/>
      <c r="K40" s="8"/>
    </row>
    <row r="41" spans="1:11" x14ac:dyDescent="0.35">
      <c r="A41" s="8"/>
      <c r="B41" s="8"/>
      <c r="C41" s="8"/>
      <c r="D41" s="8"/>
      <c r="E41" s="8"/>
      <c r="F41" s="8"/>
      <c r="G41" s="8"/>
      <c r="H41" s="8"/>
      <c r="I41" s="8"/>
      <c r="J41" s="8"/>
      <c r="K41" s="8"/>
    </row>
    <row r="42" spans="1:11" x14ac:dyDescent="0.35">
      <c r="A42" s="8"/>
      <c r="B42" s="8"/>
      <c r="C42" s="8"/>
      <c r="D42" s="8"/>
      <c r="E42" s="8"/>
      <c r="F42" s="8"/>
      <c r="G42" s="8"/>
      <c r="H42" s="8"/>
      <c r="I42" s="8"/>
      <c r="J42" s="8"/>
      <c r="K42" s="8"/>
    </row>
    <row r="43" spans="1:11" x14ac:dyDescent="0.35">
      <c r="A43" s="8"/>
      <c r="B43" s="8"/>
      <c r="C43" s="8"/>
      <c r="D43" s="8"/>
      <c r="E43" s="8"/>
      <c r="F43" s="8"/>
      <c r="G43" s="8"/>
      <c r="H43" s="8"/>
      <c r="I43" s="8"/>
      <c r="J43" s="8"/>
      <c r="K43" s="8"/>
    </row>
    <row r="44" spans="1:11" x14ac:dyDescent="0.35">
      <c r="A44" s="8"/>
      <c r="B44" s="8"/>
      <c r="C44" s="8"/>
      <c r="D44" s="8"/>
      <c r="E44" s="8"/>
      <c r="F44" s="8"/>
      <c r="G44" s="8"/>
      <c r="H44" s="8"/>
      <c r="I44" s="8"/>
      <c r="J44" s="8"/>
      <c r="K44" s="8"/>
    </row>
    <row r="45" spans="1:11" x14ac:dyDescent="0.35">
      <c r="A45" s="8"/>
      <c r="B45" s="8"/>
      <c r="C45" s="8"/>
      <c r="D45" s="8"/>
      <c r="E45" s="8"/>
      <c r="F45" s="8"/>
      <c r="G45" s="8"/>
      <c r="H45" s="8"/>
      <c r="I45" s="8"/>
      <c r="J45" s="8"/>
      <c r="K45" s="8"/>
    </row>
    <row r="46" spans="1:11" x14ac:dyDescent="0.35">
      <c r="A46" s="8"/>
      <c r="B46" s="8"/>
      <c r="C46" s="8"/>
      <c r="D46" s="8"/>
      <c r="E46" s="8"/>
      <c r="F46" s="8"/>
      <c r="G46" s="8"/>
      <c r="H46" s="8"/>
      <c r="I46" s="8"/>
      <c r="J46" s="8"/>
      <c r="K46" s="8"/>
    </row>
    <row r="47" spans="1:11" x14ac:dyDescent="0.35">
      <c r="A47" s="8"/>
      <c r="B47" s="8"/>
      <c r="C47" s="8"/>
      <c r="D47" s="8"/>
      <c r="E47" s="8"/>
      <c r="F47" s="8"/>
      <c r="G47" s="8"/>
      <c r="H47" s="8"/>
      <c r="I47" s="8"/>
      <c r="J47" s="8"/>
      <c r="K47" s="8"/>
    </row>
    <row r="48" spans="1:11" x14ac:dyDescent="0.35">
      <c r="A48" s="8"/>
      <c r="B48" s="8"/>
      <c r="C48" s="8"/>
      <c r="D48" s="8"/>
      <c r="E48" s="8"/>
      <c r="F48" s="8"/>
      <c r="G48" s="8"/>
      <c r="H48" s="8"/>
      <c r="I48" s="8"/>
      <c r="J48" s="8"/>
      <c r="K48" s="8"/>
    </row>
    <row r="49" spans="1:11" x14ac:dyDescent="0.35">
      <c r="A49" s="8"/>
      <c r="B49" s="8"/>
      <c r="C49" s="8"/>
      <c r="D49" s="8"/>
      <c r="E49" s="8"/>
      <c r="F49" s="8"/>
      <c r="G49" s="8"/>
      <c r="H49" s="8"/>
      <c r="I49" s="8"/>
      <c r="J49" s="8"/>
      <c r="K49" s="8"/>
    </row>
    <row r="50" spans="1:11" x14ac:dyDescent="0.35">
      <c r="A50" s="8"/>
      <c r="B50" s="8"/>
      <c r="C50" s="8"/>
      <c r="D50" s="8"/>
      <c r="E50" s="8"/>
      <c r="F50" s="8"/>
      <c r="G50" s="8"/>
      <c r="H50" s="8"/>
      <c r="I50" s="8"/>
      <c r="J50" s="8"/>
      <c r="K50" s="8"/>
    </row>
    <row r="51" spans="1:11" x14ac:dyDescent="0.35">
      <c r="A51" s="8"/>
      <c r="B51" s="8"/>
      <c r="C51" s="8"/>
      <c r="D51" s="8"/>
      <c r="E51" s="8"/>
      <c r="F51" s="8"/>
      <c r="G51" s="8"/>
      <c r="H51" s="8"/>
      <c r="I51" s="8"/>
      <c r="J51" s="8"/>
      <c r="K51" s="8"/>
    </row>
    <row r="52" spans="1:11" x14ac:dyDescent="0.35">
      <c r="A52" s="8"/>
      <c r="B52" s="8"/>
      <c r="C52" s="8"/>
      <c r="D52" s="8"/>
      <c r="E52" s="8"/>
      <c r="F52" s="8"/>
      <c r="G52" s="8"/>
      <c r="H52" s="8"/>
      <c r="I52" s="8"/>
      <c r="J52" s="8"/>
      <c r="K52" s="8"/>
    </row>
    <row r="53" spans="1:11" x14ac:dyDescent="0.35">
      <c r="A53" s="8"/>
      <c r="B53" s="8"/>
      <c r="C53" s="8"/>
      <c r="D53" s="8"/>
      <c r="E53" s="8"/>
      <c r="F53" s="8"/>
      <c r="G53" s="8"/>
      <c r="H53" s="8"/>
      <c r="I53" s="8"/>
      <c r="J53" s="8"/>
      <c r="K53" s="8"/>
    </row>
    <row r="54" spans="1:11" x14ac:dyDescent="0.35">
      <c r="A54" s="8"/>
      <c r="B54" s="8"/>
      <c r="C54" s="8"/>
      <c r="D54" s="8"/>
      <c r="E54" s="8"/>
      <c r="F54" s="8"/>
      <c r="G54" s="8"/>
      <c r="H54" s="8"/>
      <c r="I54" s="8"/>
      <c r="J54" s="8"/>
      <c r="K54" s="8"/>
    </row>
    <row r="55" spans="1:11" x14ac:dyDescent="0.35">
      <c r="A55" s="8"/>
      <c r="B55" s="8"/>
      <c r="C55" s="8"/>
      <c r="D55" s="8"/>
      <c r="E55" s="8"/>
      <c r="F55" s="8"/>
      <c r="G55" s="8"/>
      <c r="H55" s="8"/>
      <c r="I55" s="8"/>
      <c r="J55" s="8"/>
      <c r="K55" s="8"/>
    </row>
    <row r="56" spans="1:11" x14ac:dyDescent="0.35">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workbookViewId="0">
      <selection activeCell="P4" sqref="P4"/>
    </sheetView>
  </sheetViews>
  <sheetFormatPr defaultColWidth="9.1796875" defaultRowHeight="15.5" x14ac:dyDescent="0.35"/>
  <cols>
    <col min="1" max="11" width="9.1796875" style="6"/>
    <col min="12" max="12" width="12.81640625" style="6" customWidth="1"/>
    <col min="13" max="13" width="13.26953125" style="6" customWidth="1"/>
    <col min="14" max="14" width="15.26953125" style="6" customWidth="1"/>
    <col min="15" max="15" width="14.26953125" style="6" bestFit="1" customWidth="1"/>
    <col min="16" max="16" width="14.26953125" style="6" customWidth="1"/>
    <col min="17" max="17" width="15.1796875" style="6" customWidth="1"/>
    <col min="18" max="16384" width="9.1796875" style="6"/>
  </cols>
  <sheetData>
    <row r="1" spans="1:17" ht="42" customHeight="1" x14ac:dyDescent="0.35">
      <c r="A1" s="88" t="s">
        <v>16</v>
      </c>
      <c r="B1" s="89"/>
      <c r="C1" s="89"/>
      <c r="D1" s="89"/>
      <c r="E1" s="89"/>
      <c r="F1" s="89"/>
      <c r="G1" s="89"/>
      <c r="H1" s="89"/>
      <c r="I1" s="89"/>
      <c r="J1" s="89"/>
      <c r="K1" s="90"/>
      <c r="L1" s="24" t="s">
        <v>19</v>
      </c>
      <c r="M1" s="2">
        <f>Assurances!M1</f>
        <v>6251</v>
      </c>
      <c r="N1" s="20" t="s">
        <v>21</v>
      </c>
      <c r="O1" s="1"/>
      <c r="P1" s="21" t="s">
        <v>20</v>
      </c>
      <c r="Q1" s="9">
        <f>M1-SUM(O1+'Involvement of Parents'!O1+'Coordination and Integration'!H1+'Annual Parent Meeting'!G1+'Flexible Parent Meeting'!H1+'Building Capacity'!J1+'Staff Development'!J1+'Other Activity'!J1+Accesssibility!O1+Barriers!G1)</f>
        <v>-2879</v>
      </c>
    </row>
    <row r="2" spans="1:17" ht="199.5" customHeight="1" x14ac:dyDescent="0.35">
      <c r="A2" s="91" t="s">
        <v>97</v>
      </c>
      <c r="B2" s="92"/>
      <c r="C2" s="92"/>
      <c r="D2" s="92"/>
      <c r="E2" s="92"/>
      <c r="F2" s="92"/>
      <c r="G2" s="92"/>
      <c r="H2" s="92"/>
      <c r="I2" s="92"/>
      <c r="J2" s="92"/>
      <c r="K2" s="93"/>
    </row>
    <row r="3" spans="1:17" ht="135.75" customHeight="1" x14ac:dyDescent="0.35">
      <c r="A3" s="91" t="s">
        <v>98</v>
      </c>
      <c r="B3" s="92"/>
      <c r="C3" s="92"/>
      <c r="D3" s="92"/>
      <c r="E3" s="92"/>
      <c r="F3" s="92"/>
      <c r="G3" s="92"/>
      <c r="H3" s="92"/>
      <c r="I3" s="92"/>
      <c r="J3" s="92"/>
      <c r="K3" s="93"/>
    </row>
    <row r="4" spans="1:17" ht="234" customHeight="1" x14ac:dyDescent="0.35">
      <c r="A4" s="63" t="s">
        <v>115</v>
      </c>
      <c r="B4" s="97"/>
      <c r="C4" s="97"/>
      <c r="D4" s="97"/>
      <c r="E4" s="97"/>
      <c r="F4" s="97"/>
      <c r="G4" s="97"/>
      <c r="H4" s="97"/>
      <c r="I4" s="97"/>
      <c r="J4" s="97"/>
      <c r="K4" s="98"/>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450850</xdr:colOff>
                    <xdr:row>1</xdr:row>
                    <xdr:rowOff>584200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450850</xdr:colOff>
                    <xdr:row>1</xdr:row>
                    <xdr:rowOff>774700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450850</xdr:colOff>
                    <xdr:row>1</xdr:row>
                    <xdr:rowOff>965200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450850</xdr:colOff>
                    <xdr:row>1</xdr:row>
                    <xdr:rowOff>1155700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450850</xdr:colOff>
                    <xdr:row>1</xdr:row>
                    <xdr:rowOff>1346200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450850</xdr:colOff>
                    <xdr:row>1</xdr:row>
                    <xdr:rowOff>1536700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450850</xdr:colOff>
                    <xdr:row>1</xdr:row>
                    <xdr:rowOff>1727200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450850</xdr:colOff>
                    <xdr:row>1</xdr:row>
                    <xdr:rowOff>1917700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450850</xdr:colOff>
                    <xdr:row>1</xdr:row>
                    <xdr:rowOff>2108200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450850</xdr:colOff>
                    <xdr:row>1</xdr:row>
                    <xdr:rowOff>2298700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565150</xdr:rowOff>
                  </from>
                  <to>
                    <xdr:col>0</xdr:col>
                    <xdr:colOff>450850</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755650</xdr:rowOff>
                  </from>
                  <to>
                    <xdr:col>0</xdr:col>
                    <xdr:colOff>450850</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450850</xdr:colOff>
                    <xdr:row>2</xdr:row>
                    <xdr:rowOff>1155700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450850</xdr:colOff>
                    <xdr:row>2</xdr:row>
                    <xdr:rowOff>1346200</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12700</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12700</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12700</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12700</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12700</xdr:colOff>
                    <xdr:row>3</xdr:row>
                    <xdr:rowOff>2089150</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12700</xdr:colOff>
                    <xdr:row>3</xdr:row>
                    <xdr:rowOff>2279650</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12700</xdr:colOff>
                    <xdr:row>3</xdr:row>
                    <xdr:rowOff>2470150</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12700</xdr:colOff>
                    <xdr:row>3</xdr:row>
                    <xdr:rowOff>2660650</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topLeftCell="A3" workbookViewId="0">
      <selection activeCell="L2" sqref="L2"/>
    </sheetView>
  </sheetViews>
  <sheetFormatPr defaultColWidth="9.1796875" defaultRowHeight="15.5" x14ac:dyDescent="0.35"/>
  <cols>
    <col min="1" max="11" width="9.1796875" style="25"/>
    <col min="12" max="12" width="16.453125" style="25" customWidth="1"/>
    <col min="13" max="13" width="15" style="25" customWidth="1"/>
    <col min="14" max="14" width="17" style="25" customWidth="1"/>
    <col min="15" max="15" width="14.26953125" style="25" bestFit="1" customWidth="1"/>
    <col min="16" max="16" width="13" style="25" customWidth="1"/>
    <col min="17" max="17" width="15" style="25" bestFit="1" customWidth="1"/>
    <col min="18" max="16384" width="9.1796875" style="25"/>
  </cols>
  <sheetData>
    <row r="1" spans="1:17" ht="42" customHeight="1" x14ac:dyDescent="0.35">
      <c r="A1" s="88" t="s">
        <v>17</v>
      </c>
      <c r="B1" s="89"/>
      <c r="C1" s="89"/>
      <c r="D1" s="89"/>
      <c r="E1" s="89"/>
      <c r="F1" s="89"/>
      <c r="G1" s="89"/>
      <c r="H1" s="89"/>
      <c r="I1" s="89"/>
      <c r="J1" s="89"/>
      <c r="K1" s="90"/>
      <c r="L1" s="19" t="s">
        <v>19</v>
      </c>
      <c r="M1" s="2">
        <f>Assurances!M1</f>
        <v>6251</v>
      </c>
      <c r="N1" s="20" t="s">
        <v>21</v>
      </c>
      <c r="O1" s="1"/>
      <c r="P1" s="21" t="s">
        <v>20</v>
      </c>
      <c r="Q1" s="9">
        <f>M1-SUM(O1+'Involvement of Parents'!O1+'Coordination and Integration'!H1+'Annual Parent Meeting'!G1+'Flexible Parent Meeting'!H1+'Building Capacity'!J1+'Staff Development'!J1+'Other Activity'!J1+Communication!O1+Barriers!G1)</f>
        <v>-2879</v>
      </c>
    </row>
    <row r="2" spans="1:17" ht="155.25" customHeight="1" x14ac:dyDescent="0.35">
      <c r="A2" s="91" t="s">
        <v>99</v>
      </c>
      <c r="B2" s="92"/>
      <c r="C2" s="92"/>
      <c r="D2" s="92"/>
      <c r="E2" s="92"/>
      <c r="F2" s="92"/>
      <c r="G2" s="92"/>
      <c r="H2" s="92"/>
      <c r="I2" s="92"/>
      <c r="J2" s="92"/>
      <c r="K2" s="93"/>
    </row>
    <row r="3" spans="1:17" ht="153" customHeight="1" x14ac:dyDescent="0.35">
      <c r="A3" s="63" t="s">
        <v>100</v>
      </c>
      <c r="B3" s="97"/>
      <c r="C3" s="97"/>
      <c r="D3" s="97"/>
      <c r="E3" s="97"/>
      <c r="F3" s="97"/>
      <c r="G3" s="97"/>
      <c r="H3" s="97"/>
      <c r="I3" s="97"/>
      <c r="J3" s="97"/>
      <c r="K3" s="98"/>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927100</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1117600</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1555750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965200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927100</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1117600</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1555750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1746250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opLeftCell="A3" workbookViewId="0">
      <selection activeCell="C12" sqref="C12"/>
    </sheetView>
  </sheetViews>
  <sheetFormatPr defaultColWidth="9.1796875" defaultRowHeight="15.5" x14ac:dyDescent="0.35"/>
  <cols>
    <col min="1" max="1" width="30.453125" style="6" customWidth="1"/>
    <col min="2" max="2" width="54.26953125" style="6" customWidth="1"/>
    <col min="3" max="3" width="22" style="6" customWidth="1"/>
    <col min="4" max="4" width="12.54296875" style="6" customWidth="1"/>
    <col min="5" max="5" width="15.7265625" style="6" customWidth="1"/>
    <col min="6" max="6" width="15.54296875" style="6" customWidth="1"/>
    <col min="7" max="7" width="14.26953125" style="6" bestFit="1" customWidth="1"/>
    <col min="8" max="8" width="13.26953125" style="6" customWidth="1"/>
    <col min="9" max="9" width="15" style="6" bestFit="1" customWidth="1"/>
    <col min="10" max="16384" width="9.1796875" style="6"/>
  </cols>
  <sheetData>
    <row r="1" spans="1:9" ht="42" customHeight="1" x14ac:dyDescent="0.35">
      <c r="A1" s="88" t="s">
        <v>18</v>
      </c>
      <c r="B1" s="89"/>
      <c r="C1" s="89"/>
      <c r="D1" s="19" t="s">
        <v>19</v>
      </c>
      <c r="E1" s="2">
        <f>Assurances!M1</f>
        <v>6251</v>
      </c>
      <c r="F1" s="20" t="s">
        <v>21</v>
      </c>
      <c r="G1" s="27">
        <f>SUM(C4:C15)</f>
        <v>200</v>
      </c>
      <c r="H1" s="21" t="s">
        <v>20</v>
      </c>
      <c r="I1" s="9">
        <f>E1-SUM(G1+'Involvement of Parents'!O1+'Coordination and Integration'!H1+'Annual Parent Meeting'!G1+'Flexible Parent Meeting'!H1+'Building Capacity'!J1+'Staff Development'!J1+'Other Activity'!J1+Communication!O1+Accesssibility!O1)</f>
        <v>-2879</v>
      </c>
    </row>
    <row r="2" spans="1:9" ht="102.75" customHeight="1" x14ac:dyDescent="0.35">
      <c r="A2" s="75" t="s">
        <v>101</v>
      </c>
      <c r="B2" s="87"/>
      <c r="C2" s="87"/>
    </row>
    <row r="3" spans="1:9" ht="36" x14ac:dyDescent="0.4">
      <c r="A3" s="30" t="s">
        <v>102</v>
      </c>
      <c r="B3" s="32" t="s">
        <v>103</v>
      </c>
      <c r="C3" s="32" t="s">
        <v>65</v>
      </c>
    </row>
    <row r="4" spans="1:9" ht="31" x14ac:dyDescent="0.35">
      <c r="A4" s="31" t="s">
        <v>104</v>
      </c>
      <c r="B4" s="26" t="s">
        <v>177</v>
      </c>
      <c r="C4" s="28">
        <v>200</v>
      </c>
    </row>
    <row r="5" spans="1:9" x14ac:dyDescent="0.35">
      <c r="A5" s="31" t="s">
        <v>110</v>
      </c>
      <c r="B5" s="26" t="s">
        <v>178</v>
      </c>
      <c r="C5" s="28"/>
    </row>
    <row r="6" spans="1:9" ht="31" x14ac:dyDescent="0.35">
      <c r="A6" s="31" t="s">
        <v>105</v>
      </c>
      <c r="B6" s="26" t="s">
        <v>179</v>
      </c>
      <c r="C6" s="28"/>
    </row>
    <row r="7" spans="1:9" x14ac:dyDescent="0.35">
      <c r="A7" s="31" t="s">
        <v>106</v>
      </c>
      <c r="B7" s="26"/>
      <c r="C7" s="28"/>
    </row>
    <row r="8" spans="1:9" x14ac:dyDescent="0.35">
      <c r="A8" s="31"/>
      <c r="B8" s="26"/>
      <c r="C8" s="28"/>
    </row>
    <row r="9" spans="1:9" x14ac:dyDescent="0.35">
      <c r="A9" s="31"/>
      <c r="B9" s="26"/>
      <c r="C9" s="28"/>
    </row>
    <row r="10" spans="1:9" x14ac:dyDescent="0.35">
      <c r="A10" s="31"/>
      <c r="B10" s="26"/>
      <c r="C10" s="28"/>
    </row>
    <row r="11" spans="1:9" x14ac:dyDescent="0.35">
      <c r="A11" s="31"/>
      <c r="B11" s="26"/>
      <c r="C11" s="28"/>
    </row>
    <row r="12" spans="1:9" x14ac:dyDescent="0.35">
      <c r="A12" s="31"/>
      <c r="B12" s="26"/>
      <c r="C12" s="28"/>
    </row>
    <row r="13" spans="1:9" x14ac:dyDescent="0.35">
      <c r="A13" s="31"/>
      <c r="B13" s="26"/>
      <c r="C13" s="28"/>
    </row>
    <row r="14" spans="1:9" x14ac:dyDescent="0.35">
      <c r="A14" s="31"/>
      <c r="B14" s="26"/>
      <c r="C14" s="28"/>
    </row>
    <row r="15" spans="1:9" x14ac:dyDescent="0.35">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B5" sqref="B5"/>
    </sheetView>
  </sheetViews>
  <sheetFormatPr defaultColWidth="9.1796875" defaultRowHeight="14.5" x14ac:dyDescent="0.35"/>
  <cols>
    <col min="1" max="1" width="6.26953125" style="14" customWidth="1"/>
    <col min="2" max="4" width="9.1796875" style="14"/>
    <col min="5" max="5" width="28" style="14" customWidth="1"/>
    <col min="6" max="9" width="9.1796875" style="14"/>
    <col min="10" max="10" width="0.1796875" style="14" customWidth="1"/>
    <col min="11" max="11" width="9.1796875" style="14"/>
    <col min="12" max="12" width="12.1796875" style="14" customWidth="1"/>
    <col min="13" max="13" width="13.26953125" style="14" bestFit="1" customWidth="1"/>
    <col min="14" max="14" width="13.453125" style="14" customWidth="1"/>
    <col min="15" max="15" width="13.1796875" style="14" bestFit="1" customWidth="1"/>
    <col min="16" max="16" width="10.453125" style="14" customWidth="1"/>
    <col min="17" max="17" width="15.54296875" style="14" customWidth="1"/>
    <col min="18" max="16384" width="9.1796875" style="14"/>
  </cols>
  <sheetData>
    <row r="1" spans="1:17" ht="42" customHeight="1" x14ac:dyDescent="0.35">
      <c r="A1" s="80" t="s">
        <v>8</v>
      </c>
      <c r="B1" s="80"/>
      <c r="C1" s="80"/>
      <c r="D1" s="80"/>
      <c r="E1" s="80"/>
      <c r="F1" s="80"/>
      <c r="G1" s="80"/>
      <c r="H1" s="80"/>
      <c r="I1" s="80"/>
      <c r="J1" s="80"/>
      <c r="K1" s="80"/>
      <c r="L1" s="10" t="s">
        <v>19</v>
      </c>
      <c r="M1" s="16">
        <f>Assurances!M1</f>
        <v>6251</v>
      </c>
      <c r="N1" s="12" t="s">
        <v>21</v>
      </c>
      <c r="O1" s="11"/>
      <c r="P1" s="13"/>
      <c r="Q1" s="17"/>
    </row>
    <row r="2" spans="1:17" ht="221.25" customHeight="1" x14ac:dyDescent="0.35">
      <c r="A2" s="75" t="s">
        <v>111</v>
      </c>
      <c r="B2" s="75"/>
      <c r="C2" s="75"/>
      <c r="D2" s="75"/>
      <c r="E2" s="75"/>
      <c r="F2" s="75"/>
      <c r="G2" s="75"/>
      <c r="H2" s="75"/>
      <c r="I2" s="75"/>
      <c r="J2" s="75"/>
      <c r="K2" s="75"/>
      <c r="L2" s="15"/>
      <c r="M2" s="15"/>
    </row>
    <row r="3" spans="1:17" ht="16.5" customHeight="1" x14ac:dyDescent="0.35">
      <c r="B3" s="81"/>
      <c r="C3" s="81"/>
      <c r="D3" s="81"/>
      <c r="E3" s="81"/>
      <c r="F3" s="81"/>
      <c r="G3" s="81"/>
      <c r="H3" s="81"/>
      <c r="I3" s="81"/>
      <c r="J3" s="81"/>
      <c r="K3" s="81"/>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12700</xdr:colOff>
                    <xdr:row>1</xdr:row>
                    <xdr:rowOff>2343150</xdr:rowOff>
                  </from>
                  <to>
                    <xdr:col>0</xdr:col>
                    <xdr:colOff>241300</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12700</xdr:colOff>
                    <xdr:row>1</xdr:row>
                    <xdr:rowOff>742950</xdr:rowOff>
                  </from>
                  <to>
                    <xdr:col>0</xdr:col>
                    <xdr:colOff>241300</xdr:colOff>
                    <xdr:row>1</xdr:row>
                    <xdr:rowOff>965200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12700</xdr:colOff>
                    <xdr:row>1</xdr:row>
                    <xdr:rowOff>946150</xdr:rowOff>
                  </from>
                  <to>
                    <xdr:col>0</xdr:col>
                    <xdr:colOff>241300</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12700</xdr:colOff>
                    <xdr:row>1</xdr:row>
                    <xdr:rowOff>1365250</xdr:rowOff>
                  </from>
                  <to>
                    <xdr:col>0</xdr:col>
                    <xdr:colOff>241300</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12700</xdr:colOff>
                    <xdr:row>1</xdr:row>
                    <xdr:rowOff>1924050</xdr:rowOff>
                  </from>
                  <to>
                    <xdr:col>0</xdr:col>
                    <xdr:colOff>241300</xdr:colOff>
                    <xdr:row>1</xdr:row>
                    <xdr:rowOff>2146300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4.5" x14ac:dyDescent="0.35"/>
  <sheetData>
    <row r="1" spans="1:9" x14ac:dyDescent="0.35">
      <c r="A1" t="s">
        <v>11</v>
      </c>
      <c r="I1" t="s">
        <v>36</v>
      </c>
    </row>
    <row r="2" spans="1:9" x14ac:dyDescent="0.35">
      <c r="A2" t="s">
        <v>30</v>
      </c>
      <c r="I2" t="s">
        <v>37</v>
      </c>
    </row>
    <row r="3" spans="1:9" x14ac:dyDescent="0.35">
      <c r="A3" t="s">
        <v>31</v>
      </c>
      <c r="I3" t="s">
        <v>38</v>
      </c>
    </row>
    <row r="4" spans="1:9" x14ac:dyDescent="0.35">
      <c r="A4" t="s">
        <v>32</v>
      </c>
      <c r="I4" t="s">
        <v>39</v>
      </c>
    </row>
    <row r="5" spans="1:9" x14ac:dyDescent="0.35">
      <c r="A5" t="s">
        <v>33</v>
      </c>
    </row>
    <row r="6" spans="1:9" x14ac:dyDescent="0.35">
      <c r="A6" t="s">
        <v>34</v>
      </c>
    </row>
    <row r="7" spans="1:9" x14ac:dyDescent="0.35">
      <c r="A7" t="s">
        <v>35</v>
      </c>
    </row>
    <row r="8" spans="1:9" x14ac:dyDescent="0.35">
      <c r="A8" t="s">
        <v>58</v>
      </c>
    </row>
    <row r="11" spans="1:9" x14ac:dyDescent="0.35">
      <c r="A11" t="s">
        <v>43</v>
      </c>
    </row>
    <row r="12" spans="1:9" x14ac:dyDescent="0.35">
      <c r="A12" t="s">
        <v>44</v>
      </c>
    </row>
    <row r="13" spans="1:9" x14ac:dyDescent="0.35">
      <c r="A13" t="s">
        <v>45</v>
      </c>
    </row>
    <row r="14" spans="1:9" x14ac:dyDescent="0.35">
      <c r="A14" t="s">
        <v>46</v>
      </c>
    </row>
    <row r="15" spans="1:9" x14ac:dyDescent="0.35">
      <c r="A15" t="s">
        <v>47</v>
      </c>
    </row>
    <row r="16" spans="1:9" x14ac:dyDescent="0.35">
      <c r="A16" t="s">
        <v>48</v>
      </c>
    </row>
    <row r="17" spans="1:1" x14ac:dyDescent="0.35">
      <c r="A17" t="s">
        <v>58</v>
      </c>
    </row>
    <row r="19" spans="1:1" x14ac:dyDescent="0.35">
      <c r="A19" t="s">
        <v>52</v>
      </c>
    </row>
    <row r="20" spans="1:1" x14ac:dyDescent="0.35">
      <c r="A20" t="s">
        <v>53</v>
      </c>
    </row>
    <row r="21" spans="1:1" x14ac:dyDescent="0.35">
      <c r="A21" t="s">
        <v>54</v>
      </c>
    </row>
    <row r="22" spans="1:1" x14ac:dyDescent="0.35">
      <c r="A22" t="s">
        <v>55</v>
      </c>
    </row>
    <row r="23" spans="1:1" x14ac:dyDescent="0.35">
      <c r="A23" t="s">
        <v>56</v>
      </c>
    </row>
    <row r="24" spans="1:1" x14ac:dyDescent="0.35">
      <c r="A24" t="s">
        <v>58</v>
      </c>
    </row>
    <row r="26" spans="1:1" x14ac:dyDescent="0.35">
      <c r="A26" t="s">
        <v>80</v>
      </c>
    </row>
    <row r="27" spans="1:1" x14ac:dyDescent="0.35">
      <c r="A27" t="s">
        <v>82</v>
      </c>
    </row>
    <row r="28" spans="1:1" x14ac:dyDescent="0.35">
      <c r="A28" t="s">
        <v>85</v>
      </c>
    </row>
    <row r="29" spans="1:1" x14ac:dyDescent="0.35">
      <c r="A29" t="s">
        <v>87</v>
      </c>
    </row>
    <row r="30" spans="1:1" x14ac:dyDescent="0.35">
      <c r="A30" t="s">
        <v>86</v>
      </c>
    </row>
    <row r="31" spans="1:1" x14ac:dyDescent="0.35">
      <c r="A31" t="s">
        <v>84</v>
      </c>
    </row>
    <row r="32" spans="1:1" x14ac:dyDescent="0.35">
      <c r="A32" t="s">
        <v>91</v>
      </c>
    </row>
    <row r="33" spans="1:1" x14ac:dyDescent="0.35">
      <c r="A33" t="s">
        <v>67</v>
      </c>
    </row>
    <row r="34" spans="1:1" x14ac:dyDescent="0.35">
      <c r="A34" t="s">
        <v>78</v>
      </c>
    </row>
    <row r="35" spans="1:1" x14ac:dyDescent="0.35">
      <c r="A35" t="s">
        <v>75</v>
      </c>
    </row>
    <row r="36" spans="1:1" x14ac:dyDescent="0.35">
      <c r="A36" t="s">
        <v>83</v>
      </c>
    </row>
    <row r="37" spans="1:1" x14ac:dyDescent="0.35">
      <c r="A37" t="s">
        <v>79</v>
      </c>
    </row>
    <row r="38" spans="1:1" x14ac:dyDescent="0.35">
      <c r="A38" t="s">
        <v>68</v>
      </c>
    </row>
    <row r="39" spans="1:1" x14ac:dyDescent="0.35">
      <c r="A39" t="s">
        <v>69</v>
      </c>
    </row>
    <row r="40" spans="1:1" x14ac:dyDescent="0.35">
      <c r="A40" t="s">
        <v>70</v>
      </c>
    </row>
    <row r="41" spans="1:1" x14ac:dyDescent="0.35">
      <c r="A41" t="s">
        <v>71</v>
      </c>
    </row>
    <row r="42" spans="1:1" x14ac:dyDescent="0.35">
      <c r="A42" t="s">
        <v>72</v>
      </c>
    </row>
    <row r="43" spans="1:1" x14ac:dyDescent="0.35">
      <c r="A43" t="s">
        <v>73</v>
      </c>
    </row>
    <row r="44" spans="1:1" x14ac:dyDescent="0.35">
      <c r="A44" t="s">
        <v>89</v>
      </c>
    </row>
    <row r="45" spans="1:1" x14ac:dyDescent="0.35">
      <c r="A45" t="s">
        <v>90</v>
      </c>
    </row>
    <row r="46" spans="1:1" x14ac:dyDescent="0.35">
      <c r="A46" t="s">
        <v>76</v>
      </c>
    </row>
    <row r="47" spans="1:1" x14ac:dyDescent="0.35">
      <c r="A47" t="s">
        <v>77</v>
      </c>
    </row>
    <row r="48" spans="1:1" x14ac:dyDescent="0.35">
      <c r="A48" t="s">
        <v>66</v>
      </c>
    </row>
    <row r="49" spans="1:1" x14ac:dyDescent="0.35">
      <c r="A49" t="s">
        <v>81</v>
      </c>
    </row>
    <row r="50" spans="1:1" x14ac:dyDescent="0.35">
      <c r="A50" t="s">
        <v>88</v>
      </c>
    </row>
    <row r="51" spans="1:1" x14ac:dyDescent="0.35">
      <c r="A51" t="s">
        <v>74</v>
      </c>
    </row>
    <row r="52" spans="1:1" x14ac:dyDescent="0.35">
      <c r="A52" t="s">
        <v>58</v>
      </c>
    </row>
    <row r="54" spans="1:1" x14ac:dyDescent="0.35">
      <c r="A54" t="s">
        <v>94</v>
      </c>
    </row>
    <row r="55" spans="1:1" x14ac:dyDescent="0.35">
      <c r="A55" t="s">
        <v>93</v>
      </c>
    </row>
    <row r="56" spans="1:1" x14ac:dyDescent="0.35">
      <c r="A56" t="s">
        <v>95</v>
      </c>
    </row>
    <row r="57" spans="1:1" x14ac:dyDescent="0.35">
      <c r="A57" t="s">
        <v>96</v>
      </c>
    </row>
    <row r="58" spans="1:1" x14ac:dyDescent="0.35">
      <c r="A58" t="s">
        <v>58</v>
      </c>
    </row>
    <row r="60" spans="1:1" x14ac:dyDescent="0.35">
      <c r="A60" t="s">
        <v>105</v>
      </c>
    </row>
    <row r="61" spans="1:1" x14ac:dyDescent="0.35">
      <c r="A61" t="s">
        <v>104</v>
      </c>
    </row>
    <row r="62" spans="1:1" x14ac:dyDescent="0.35">
      <c r="A62" t="s">
        <v>106</v>
      </c>
    </row>
    <row r="63" spans="1:1" x14ac:dyDescent="0.35">
      <c r="A63" t="s">
        <v>107</v>
      </c>
    </row>
    <row r="64" spans="1:1" x14ac:dyDescent="0.35">
      <c r="A64" t="s">
        <v>108</v>
      </c>
    </row>
    <row r="65" spans="1:1" x14ac:dyDescent="0.35">
      <c r="A65" t="s">
        <v>109</v>
      </c>
    </row>
    <row r="66" spans="1:1" x14ac:dyDescent="0.35">
      <c r="A66" t="s">
        <v>110</v>
      </c>
    </row>
    <row r="67" spans="1:1" x14ac:dyDescent="0.35">
      <c r="A67" t="s">
        <v>58</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topLeftCell="B3" zoomScaleNormal="100" workbookViewId="0">
      <selection activeCell="C5" sqref="C5"/>
    </sheetView>
  </sheetViews>
  <sheetFormatPr defaultColWidth="9.1796875" defaultRowHeight="14.5" x14ac:dyDescent="0.35"/>
  <cols>
    <col min="1" max="1" width="25.26953125" style="14" customWidth="1"/>
    <col min="2" max="2" width="38.453125" style="14" customWidth="1"/>
    <col min="3" max="3" width="47.1796875" style="14" customWidth="1"/>
    <col min="4" max="4" width="17.81640625" style="14" customWidth="1"/>
    <col min="5" max="5" width="13.7265625" style="14" customWidth="1"/>
    <col min="6" max="6" width="12.54296875" style="14" customWidth="1"/>
    <col min="7" max="7" width="14.81640625" style="14" customWidth="1"/>
    <col min="8" max="8" width="13.81640625" style="14" customWidth="1"/>
    <col min="9" max="9" width="12" style="14" customWidth="1"/>
    <col min="10" max="10" width="13.1796875" style="14" customWidth="1"/>
    <col min="11" max="16384" width="9.1796875" style="14"/>
  </cols>
  <sheetData>
    <row r="1" spans="1:10" ht="42" customHeight="1" x14ac:dyDescent="0.35">
      <c r="A1" s="82" t="s">
        <v>9</v>
      </c>
      <c r="B1" s="82"/>
      <c r="C1" s="82"/>
      <c r="D1" s="82"/>
      <c r="E1" s="3" t="s">
        <v>19</v>
      </c>
      <c r="F1" s="2">
        <f>Assurances!M1</f>
        <v>6251</v>
      </c>
      <c r="G1" s="4" t="s">
        <v>21</v>
      </c>
      <c r="H1" s="34">
        <v>2500</v>
      </c>
      <c r="I1" s="18" t="s">
        <v>20</v>
      </c>
      <c r="J1" s="9">
        <f>F1-SUM(H1+'Involvement of Parents'!O1+'Annual Parent Meeting'!G1+'Flexible Parent Meeting'!H1+'Building Capacity'!J1+'Staff Development'!J1+'Other Activity'!J1+Communication!O1+Accesssibility!O1+Barriers!G1)</f>
        <v>-2879</v>
      </c>
    </row>
    <row r="2" spans="1:10" ht="48.75" customHeight="1" x14ac:dyDescent="0.35">
      <c r="A2" s="83" t="s">
        <v>112</v>
      </c>
      <c r="B2" s="83"/>
      <c r="C2" s="83"/>
      <c r="D2" s="83"/>
    </row>
    <row r="3" spans="1:10" ht="46.5" customHeight="1" x14ac:dyDescent="0.4">
      <c r="A3" s="30" t="s">
        <v>10</v>
      </c>
      <c r="B3" s="32" t="s">
        <v>22</v>
      </c>
      <c r="C3" s="32" t="s">
        <v>28</v>
      </c>
      <c r="D3" s="30" t="s">
        <v>29</v>
      </c>
    </row>
    <row r="4" spans="1:10" ht="77.5" x14ac:dyDescent="0.35">
      <c r="A4" s="31" t="s">
        <v>11</v>
      </c>
      <c r="B4" s="26" t="s">
        <v>117</v>
      </c>
      <c r="C4" s="26" t="s">
        <v>118</v>
      </c>
      <c r="D4" s="31" t="s">
        <v>119</v>
      </c>
    </row>
    <row r="5" spans="1:10" ht="62" x14ac:dyDescent="0.35">
      <c r="A5" s="31" t="s">
        <v>34</v>
      </c>
      <c r="B5" s="26" t="s">
        <v>121</v>
      </c>
      <c r="C5" s="26" t="s">
        <v>120</v>
      </c>
      <c r="D5" s="31" t="s">
        <v>38</v>
      </c>
    </row>
    <row r="6" spans="1:10" ht="46.5" x14ac:dyDescent="0.35">
      <c r="A6" s="31" t="s">
        <v>31</v>
      </c>
      <c r="B6" s="26" t="s">
        <v>55</v>
      </c>
      <c r="C6" s="26" t="s">
        <v>124</v>
      </c>
      <c r="D6" s="31" t="s">
        <v>37</v>
      </c>
    </row>
    <row r="7" spans="1:10" ht="31" x14ac:dyDescent="0.35">
      <c r="A7" s="31" t="s">
        <v>33</v>
      </c>
      <c r="B7" s="26" t="s">
        <v>123</v>
      </c>
      <c r="C7" s="26" t="s">
        <v>122</v>
      </c>
      <c r="D7" s="31" t="s">
        <v>38</v>
      </c>
    </row>
    <row r="8" spans="1:10" ht="15.5" x14ac:dyDescent="0.35">
      <c r="A8" s="31"/>
      <c r="B8" s="26"/>
      <c r="C8" s="26"/>
      <c r="D8" s="31"/>
    </row>
    <row r="9" spans="1:10" ht="15.5" x14ac:dyDescent="0.35">
      <c r="A9" s="31"/>
      <c r="B9" s="26"/>
      <c r="C9" s="26"/>
      <c r="D9" s="31"/>
    </row>
    <row r="10" spans="1:10" ht="15.5" x14ac:dyDescent="0.35">
      <c r="A10" s="31"/>
      <c r="B10" s="26"/>
      <c r="C10" s="26"/>
      <c r="D10" s="31"/>
    </row>
    <row r="11" spans="1:10" ht="15.5" x14ac:dyDescent="0.35">
      <c r="A11" s="31"/>
      <c r="B11" s="26"/>
      <c r="C11" s="26"/>
      <c r="D11" s="31"/>
    </row>
    <row r="12" spans="1:10" ht="15.5" x14ac:dyDescent="0.3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topLeftCell="B1" workbookViewId="0">
      <selection activeCell="H5" sqref="H5"/>
    </sheetView>
  </sheetViews>
  <sheetFormatPr defaultColWidth="9.1796875" defaultRowHeight="14.5" x14ac:dyDescent="0.35"/>
  <cols>
    <col min="1" max="1" width="33.453125" style="14" customWidth="1"/>
    <col min="2" max="2" width="42.26953125" style="14" customWidth="1"/>
    <col min="3" max="3" width="37.54296875" style="14" customWidth="1"/>
    <col min="4" max="4" width="13.7265625" style="14" customWidth="1"/>
    <col min="5" max="5" width="12.7265625" style="14" customWidth="1"/>
    <col min="6" max="6" width="14.54296875" style="14" customWidth="1"/>
    <col min="7" max="7" width="12.453125" style="14" customWidth="1"/>
    <col min="8" max="8" width="12.26953125" style="14" customWidth="1"/>
    <col min="9" max="9" width="13.1796875" style="14" customWidth="1"/>
    <col min="10" max="16384" width="9.1796875" style="14"/>
  </cols>
  <sheetData>
    <row r="1" spans="1:9" ht="42" customHeight="1" x14ac:dyDescent="0.35">
      <c r="A1" s="84" t="s">
        <v>12</v>
      </c>
      <c r="B1" s="85"/>
      <c r="C1" s="85"/>
      <c r="D1" s="19" t="s">
        <v>19</v>
      </c>
      <c r="E1" s="2">
        <f>Assurances!M1</f>
        <v>6251</v>
      </c>
      <c r="F1" s="20" t="s">
        <v>21</v>
      </c>
      <c r="G1" s="34">
        <v>100</v>
      </c>
      <c r="H1" s="21" t="s">
        <v>20</v>
      </c>
      <c r="I1" s="9">
        <f>E1-SUM(G1+'Involvement of Parents'!O1+'Coordination and Integration'!H1+'Flexible Parent Meeting'!H1+'Building Capacity'!J1+'Staff Development'!J1+'Other Activity'!J1+Communication!O1+Accesssibility!O1+Barriers!G1)</f>
        <v>-2879</v>
      </c>
    </row>
    <row r="2" spans="1:9" ht="73.5" customHeight="1" x14ac:dyDescent="0.35">
      <c r="A2" s="75" t="s">
        <v>125</v>
      </c>
      <c r="B2" s="86"/>
      <c r="C2" s="86"/>
    </row>
    <row r="3" spans="1:9" ht="37.5" customHeight="1" x14ac:dyDescent="0.4">
      <c r="A3" s="30" t="s">
        <v>40</v>
      </c>
      <c r="B3" s="33" t="s">
        <v>41</v>
      </c>
      <c r="C3" s="32" t="s">
        <v>42</v>
      </c>
    </row>
    <row r="4" spans="1:9" ht="31" x14ac:dyDescent="0.35">
      <c r="A4" s="31" t="s">
        <v>43</v>
      </c>
      <c r="B4" s="26" t="s">
        <v>126</v>
      </c>
      <c r="C4" s="36" t="s">
        <v>132</v>
      </c>
    </row>
    <row r="5" spans="1:9" ht="31" x14ac:dyDescent="0.35">
      <c r="A5" s="31" t="s">
        <v>44</v>
      </c>
      <c r="B5" s="26" t="s">
        <v>129</v>
      </c>
      <c r="C5" s="26" t="s">
        <v>133</v>
      </c>
    </row>
    <row r="6" spans="1:9" ht="15.5" x14ac:dyDescent="0.35">
      <c r="A6" s="31" t="s">
        <v>45</v>
      </c>
      <c r="B6" s="26" t="s">
        <v>131</v>
      </c>
      <c r="C6" s="37">
        <v>44082</v>
      </c>
    </row>
    <row r="7" spans="1:9" ht="15.5" x14ac:dyDescent="0.35">
      <c r="A7" s="31" t="s">
        <v>46</v>
      </c>
      <c r="B7" s="26" t="s">
        <v>130</v>
      </c>
      <c r="C7" s="37">
        <v>44095</v>
      </c>
    </row>
    <row r="8" spans="1:9" ht="15.5" x14ac:dyDescent="0.35">
      <c r="A8" s="31" t="s">
        <v>47</v>
      </c>
      <c r="B8" s="26" t="s">
        <v>127</v>
      </c>
      <c r="C8" s="37">
        <v>44098</v>
      </c>
    </row>
    <row r="9" spans="1:9" ht="15.5" x14ac:dyDescent="0.35">
      <c r="A9" s="31" t="s">
        <v>48</v>
      </c>
      <c r="B9" s="26" t="s">
        <v>127</v>
      </c>
      <c r="C9" s="37">
        <v>44098</v>
      </c>
    </row>
    <row r="10" spans="1:9" ht="15.5" x14ac:dyDescent="0.35">
      <c r="A10" s="31" t="s">
        <v>58</v>
      </c>
      <c r="B10" s="26" t="s">
        <v>128</v>
      </c>
      <c r="C10" s="37">
        <v>44099</v>
      </c>
    </row>
    <row r="11" spans="1:9" ht="15.5" x14ac:dyDescent="0.35">
      <c r="A11" s="31"/>
      <c r="B11" s="26"/>
      <c r="C11" s="26"/>
    </row>
    <row r="12" spans="1:9" ht="15.5" x14ac:dyDescent="0.3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topLeftCell="B1" workbookViewId="0">
      <selection activeCell="D8" sqref="D8"/>
    </sheetView>
  </sheetViews>
  <sheetFormatPr defaultColWidth="9.1796875" defaultRowHeight="14.5" x14ac:dyDescent="0.35"/>
  <cols>
    <col min="1" max="1" width="30.453125" style="14" customWidth="1"/>
    <col min="2" max="2" width="59.1796875" style="14" customWidth="1"/>
    <col min="3" max="3" width="16.81640625" style="14" customWidth="1"/>
    <col min="4" max="5" width="14.26953125" style="14" customWidth="1"/>
    <col min="6" max="6" width="14.54296875" style="14" customWidth="1"/>
    <col min="7" max="7" width="13.453125" style="14" customWidth="1"/>
    <col min="8" max="8" width="14.26953125" style="14" bestFit="1" customWidth="1"/>
    <col min="9" max="9" width="12.26953125" style="14" customWidth="1"/>
    <col min="10" max="10" width="13.7265625" style="14" bestFit="1" customWidth="1"/>
    <col min="11" max="16384" width="9.1796875" style="14"/>
  </cols>
  <sheetData>
    <row r="1" spans="1:10" ht="42" customHeight="1" x14ac:dyDescent="0.35">
      <c r="A1" s="84" t="s">
        <v>13</v>
      </c>
      <c r="B1" s="84"/>
      <c r="C1" s="84"/>
      <c r="D1" s="84"/>
      <c r="E1" s="19" t="s">
        <v>19</v>
      </c>
      <c r="F1" s="2">
        <f>Assurances!M1</f>
        <v>6251</v>
      </c>
      <c r="G1" s="22" t="s">
        <v>21</v>
      </c>
      <c r="H1" s="27">
        <f>SUM(D5:D16)</f>
        <v>680</v>
      </c>
      <c r="I1" s="23" t="s">
        <v>20</v>
      </c>
      <c r="J1" s="9">
        <f>F1-SUM(H1+'Involvement of Parents'!O1+'Coordination and Integration'!H1+'Annual Parent Meeting'!G1+'Building Capacity'!J1+'Staff Development'!J1+'Other Activity'!J1+Communication!O1+Accesssibility!O1+Barriers!G1)</f>
        <v>-2879</v>
      </c>
    </row>
    <row r="2" spans="1:10" ht="91.15" customHeight="1" x14ac:dyDescent="0.35">
      <c r="A2" s="75" t="s">
        <v>113</v>
      </c>
      <c r="B2" s="87"/>
      <c r="C2" s="87"/>
      <c r="D2" s="87"/>
    </row>
    <row r="3" spans="1:10" ht="41.25" customHeight="1" x14ac:dyDescent="0.35">
      <c r="A3" s="75" t="s">
        <v>114</v>
      </c>
      <c r="B3" s="87"/>
      <c r="C3" s="87"/>
      <c r="D3" s="87"/>
    </row>
    <row r="4" spans="1:10" ht="18" customHeight="1" x14ac:dyDescent="0.4">
      <c r="A4" s="30" t="s">
        <v>49</v>
      </c>
      <c r="B4" s="33" t="s">
        <v>50</v>
      </c>
      <c r="C4" s="30" t="s">
        <v>29</v>
      </c>
      <c r="D4" s="30" t="s">
        <v>51</v>
      </c>
    </row>
    <row r="5" spans="1:10" ht="31" x14ac:dyDescent="0.35">
      <c r="A5" s="31" t="s">
        <v>55</v>
      </c>
      <c r="B5" s="26" t="s">
        <v>134</v>
      </c>
      <c r="C5" s="31" t="s">
        <v>37</v>
      </c>
      <c r="D5" s="29">
        <v>80</v>
      </c>
    </row>
    <row r="6" spans="1:10" ht="31" x14ac:dyDescent="0.35">
      <c r="A6" s="31" t="s">
        <v>56</v>
      </c>
      <c r="B6" s="26" t="s">
        <v>135</v>
      </c>
      <c r="C6" s="31" t="s">
        <v>39</v>
      </c>
      <c r="D6" s="29">
        <v>200</v>
      </c>
    </row>
    <row r="7" spans="1:10" ht="15.5" x14ac:dyDescent="0.35">
      <c r="A7" s="31" t="s">
        <v>53</v>
      </c>
      <c r="B7" s="26" t="s">
        <v>136</v>
      </c>
      <c r="C7" s="31" t="s">
        <v>39</v>
      </c>
      <c r="D7" s="29">
        <v>400</v>
      </c>
    </row>
    <row r="8" spans="1:10" ht="15.5" x14ac:dyDescent="0.35">
      <c r="A8" s="31"/>
      <c r="B8" s="26"/>
      <c r="C8" s="31"/>
      <c r="D8" s="29"/>
    </row>
    <row r="9" spans="1:10" ht="15.5" x14ac:dyDescent="0.35">
      <c r="A9" s="31"/>
      <c r="B9" s="26"/>
      <c r="C9" s="31"/>
      <c r="D9" s="29"/>
    </row>
    <row r="10" spans="1:10" ht="15.5" x14ac:dyDescent="0.35">
      <c r="A10" s="31"/>
      <c r="B10" s="26"/>
      <c r="C10" s="31"/>
      <c r="D10" s="29"/>
    </row>
    <row r="11" spans="1:10" ht="15.5" x14ac:dyDescent="0.35">
      <c r="A11" s="31"/>
      <c r="B11" s="26"/>
      <c r="C11" s="31"/>
      <c r="D11" s="29"/>
    </row>
    <row r="12" spans="1:10" ht="15.5" x14ac:dyDescent="0.35">
      <c r="A12" s="31"/>
      <c r="B12" s="26"/>
      <c r="C12" s="31"/>
      <c r="D12" s="29"/>
    </row>
    <row r="13" spans="1:10" ht="15.5" x14ac:dyDescent="0.35">
      <c r="A13" s="31"/>
      <c r="B13" s="26"/>
      <c r="C13" s="31"/>
      <c r="D13" s="29"/>
    </row>
    <row r="14" spans="1:10" ht="15.5" x14ac:dyDescent="0.35">
      <c r="A14" s="31"/>
      <c r="B14" s="26"/>
      <c r="C14" s="31"/>
      <c r="D14" s="29"/>
    </row>
    <row r="15" spans="1:10" ht="15.5" x14ac:dyDescent="0.35">
      <c r="A15" s="31"/>
      <c r="B15" s="26"/>
      <c r="C15" s="31"/>
      <c r="D15" s="29"/>
    </row>
    <row r="16" spans="1:10" ht="15.5" x14ac:dyDescent="0.35">
      <c r="A16" s="31"/>
      <c r="B16" s="26"/>
      <c r="C16" s="31"/>
      <c r="D16" s="29"/>
    </row>
    <row r="17" spans="1:4" ht="15.5" x14ac:dyDescent="0.3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393700</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abSelected="1" topLeftCell="A4" zoomScaleNormal="100" workbookViewId="0">
      <selection activeCell="F12" sqref="F12"/>
    </sheetView>
  </sheetViews>
  <sheetFormatPr defaultColWidth="9.1796875" defaultRowHeight="15.5" x14ac:dyDescent="0.35"/>
  <cols>
    <col min="1" max="1" width="27.26953125" style="6" customWidth="1"/>
    <col min="2" max="2" width="33.1796875" style="6" customWidth="1"/>
    <col min="3" max="3" width="34.26953125" style="6" customWidth="1"/>
    <col min="4" max="4" width="15.453125" style="6" customWidth="1"/>
    <col min="5" max="5" width="15.26953125" style="6" customWidth="1"/>
    <col min="6" max="6" width="17.7265625" style="6" customWidth="1"/>
    <col min="7" max="7" width="12.26953125" style="6" customWidth="1"/>
    <col min="8" max="8" width="14.26953125" style="6" customWidth="1"/>
    <col min="9" max="9" width="14.54296875" style="6" customWidth="1"/>
    <col min="10" max="10" width="13" style="6" customWidth="1"/>
    <col min="11" max="11" width="11.81640625" style="6" customWidth="1"/>
    <col min="12" max="12" width="13.7265625" style="6" bestFit="1" customWidth="1"/>
    <col min="13" max="16384" width="9.1796875" style="6"/>
  </cols>
  <sheetData>
    <row r="1" spans="1:12" ht="42" customHeight="1" x14ac:dyDescent="0.35">
      <c r="A1" s="88" t="s">
        <v>57</v>
      </c>
      <c r="B1" s="89"/>
      <c r="C1" s="89"/>
      <c r="D1" s="89"/>
      <c r="E1" s="89"/>
      <c r="F1" s="90"/>
      <c r="G1" s="19" t="s">
        <v>19</v>
      </c>
      <c r="H1" s="2">
        <f>Assurances!M1</f>
        <v>6251</v>
      </c>
      <c r="I1" s="20" t="s">
        <v>21</v>
      </c>
      <c r="J1" s="27">
        <f>SUM(F4:F17)</f>
        <v>5200</v>
      </c>
      <c r="K1" s="21" t="s">
        <v>20</v>
      </c>
      <c r="L1" s="9">
        <f>H1-SUM(J1+'Involvement of Parents'!O1+'Coordination and Integration'!H1+'Annual Parent Meeting'!G1+'Flexible Parent Meeting'!H1+'Staff Development'!J1+'Other Activity'!J1+Communication!O1+Accesssibility!O1+Barriers!G1)</f>
        <v>-2879</v>
      </c>
    </row>
    <row r="2" spans="1:12" ht="81" customHeight="1" x14ac:dyDescent="0.35">
      <c r="A2" s="91" t="s">
        <v>27</v>
      </c>
      <c r="B2" s="92"/>
      <c r="C2" s="92"/>
      <c r="D2" s="92"/>
      <c r="E2" s="92"/>
      <c r="F2" s="93"/>
    </row>
    <row r="3" spans="1:12" ht="36" x14ac:dyDescent="0.4">
      <c r="A3" s="30" t="s">
        <v>59</v>
      </c>
      <c r="B3" s="33" t="s">
        <v>60</v>
      </c>
      <c r="C3" s="32" t="s">
        <v>28</v>
      </c>
      <c r="D3" s="30" t="s">
        <v>29</v>
      </c>
      <c r="E3" s="30" t="s">
        <v>42</v>
      </c>
      <c r="F3" s="30" t="s">
        <v>61</v>
      </c>
    </row>
    <row r="4" spans="1:12" ht="62" x14ac:dyDescent="0.35">
      <c r="A4" s="26" t="s">
        <v>137</v>
      </c>
      <c r="B4" s="26" t="s">
        <v>145</v>
      </c>
      <c r="C4" s="26" t="s">
        <v>150</v>
      </c>
      <c r="D4" s="26" t="s">
        <v>38</v>
      </c>
      <c r="E4" s="26" t="s">
        <v>156</v>
      </c>
      <c r="F4" s="28">
        <v>1000</v>
      </c>
    </row>
    <row r="5" spans="1:12" ht="62" x14ac:dyDescent="0.35">
      <c r="A5" s="26" t="s">
        <v>138</v>
      </c>
      <c r="B5" s="26" t="s">
        <v>143</v>
      </c>
      <c r="C5" s="26" t="s">
        <v>136</v>
      </c>
      <c r="D5" s="26" t="s">
        <v>39</v>
      </c>
      <c r="E5" s="26" t="s">
        <v>151</v>
      </c>
      <c r="F5" s="28">
        <v>300</v>
      </c>
    </row>
    <row r="6" spans="1:12" ht="77.5" x14ac:dyDescent="0.35">
      <c r="A6" s="26" t="s">
        <v>139</v>
      </c>
      <c r="B6" s="26" t="s">
        <v>146</v>
      </c>
      <c r="C6" s="26" t="s">
        <v>120</v>
      </c>
      <c r="D6" s="26" t="s">
        <v>38</v>
      </c>
      <c r="E6" s="26" t="s">
        <v>157</v>
      </c>
      <c r="F6" s="28">
        <v>100</v>
      </c>
    </row>
    <row r="7" spans="1:12" ht="46.5" x14ac:dyDescent="0.35">
      <c r="A7" s="26" t="s">
        <v>160</v>
      </c>
      <c r="B7" s="26" t="s">
        <v>144</v>
      </c>
      <c r="C7" s="26" t="s">
        <v>152</v>
      </c>
      <c r="D7" s="26" t="s">
        <v>36</v>
      </c>
      <c r="E7" s="26" t="s">
        <v>153</v>
      </c>
      <c r="F7" s="28">
        <v>500</v>
      </c>
    </row>
    <row r="8" spans="1:12" ht="46.5" x14ac:dyDescent="0.35">
      <c r="A8" s="26" t="s">
        <v>140</v>
      </c>
      <c r="B8" s="26" t="s">
        <v>147</v>
      </c>
      <c r="C8" s="26" t="s">
        <v>158</v>
      </c>
      <c r="D8" s="26" t="s">
        <v>37</v>
      </c>
      <c r="E8" s="26" t="s">
        <v>154</v>
      </c>
      <c r="F8" s="28">
        <v>600</v>
      </c>
    </row>
    <row r="9" spans="1:12" ht="46.5" x14ac:dyDescent="0.35">
      <c r="A9" s="26" t="s">
        <v>141</v>
      </c>
      <c r="B9" s="26" t="s">
        <v>148</v>
      </c>
      <c r="C9" s="26" t="s">
        <v>158</v>
      </c>
      <c r="D9" s="26" t="s">
        <v>37</v>
      </c>
      <c r="E9" s="26" t="s">
        <v>159</v>
      </c>
      <c r="F9" s="28">
        <v>0</v>
      </c>
    </row>
    <row r="10" spans="1:12" ht="62" x14ac:dyDescent="0.35">
      <c r="A10" s="26" t="s">
        <v>142</v>
      </c>
      <c r="B10" s="26" t="s">
        <v>149</v>
      </c>
      <c r="C10" s="26" t="s">
        <v>155</v>
      </c>
      <c r="D10" s="26" t="s">
        <v>38</v>
      </c>
      <c r="E10" s="26" t="s">
        <v>156</v>
      </c>
      <c r="F10" s="28">
        <v>1500</v>
      </c>
    </row>
    <row r="11" spans="1:12" ht="46.5" x14ac:dyDescent="0.35">
      <c r="A11" s="26" t="s">
        <v>180</v>
      </c>
      <c r="B11" s="26" t="s">
        <v>181</v>
      </c>
      <c r="C11" s="26" t="s">
        <v>158</v>
      </c>
      <c r="D11" s="26" t="s">
        <v>37</v>
      </c>
      <c r="E11" s="26" t="s">
        <v>182</v>
      </c>
      <c r="F11" s="28">
        <v>1200</v>
      </c>
    </row>
    <row r="12" spans="1:12" x14ac:dyDescent="0.35">
      <c r="B12" s="26"/>
      <c r="C12" s="26"/>
      <c r="D12" s="26"/>
      <c r="E12" s="26"/>
      <c r="F12" s="28"/>
    </row>
    <row r="13" spans="1:12" x14ac:dyDescent="0.35">
      <c r="A13" s="26"/>
      <c r="B13" s="26"/>
      <c r="C13" s="26"/>
      <c r="D13" s="26"/>
      <c r="E13" s="26"/>
      <c r="F13" s="28"/>
    </row>
    <row r="14" spans="1:12" x14ac:dyDescent="0.35">
      <c r="A14" s="26"/>
      <c r="B14" s="26"/>
      <c r="C14" s="26"/>
      <c r="D14" s="26"/>
      <c r="E14" s="26"/>
      <c r="F14" s="28"/>
    </row>
    <row r="15" spans="1:12" x14ac:dyDescent="0.35">
      <c r="A15" s="26"/>
      <c r="B15" s="26"/>
      <c r="C15" s="26"/>
      <c r="D15" s="26"/>
      <c r="E15" s="26"/>
      <c r="F15" s="28"/>
    </row>
    <row r="16" spans="1:12" x14ac:dyDescent="0.35">
      <c r="A16" s="26"/>
      <c r="B16" s="26"/>
      <c r="C16" s="26"/>
      <c r="D16" s="26"/>
      <c r="E16" s="26"/>
      <c r="F16" s="28"/>
    </row>
    <row r="17" spans="1:6" x14ac:dyDescent="0.35">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3" workbookViewId="0">
      <selection activeCell="E8" sqref="E8"/>
    </sheetView>
  </sheetViews>
  <sheetFormatPr defaultColWidth="9.1796875" defaultRowHeight="15.5" x14ac:dyDescent="0.35"/>
  <cols>
    <col min="1" max="1" width="26.453125" style="6" customWidth="1"/>
    <col min="2" max="2" width="30.7265625" style="6" customWidth="1"/>
    <col min="3" max="3" width="31.7265625" style="6" customWidth="1"/>
    <col min="4" max="5" width="17.7265625" style="6" customWidth="1"/>
    <col min="6" max="6" width="15" style="6" customWidth="1"/>
    <col min="7" max="7" width="12.81640625" style="6" customWidth="1"/>
    <col min="8" max="9" width="14.453125" style="6" customWidth="1"/>
    <col min="10" max="10" width="14.26953125" style="6" bestFit="1" customWidth="1"/>
    <col min="11" max="11" width="11.453125" style="6" customWidth="1"/>
    <col min="12" max="12" width="15" style="6" bestFit="1" customWidth="1"/>
    <col min="13" max="16384" width="9.1796875" style="6"/>
  </cols>
  <sheetData>
    <row r="1" spans="1:12" ht="42" customHeight="1" x14ac:dyDescent="0.35">
      <c r="A1" s="88" t="s">
        <v>14</v>
      </c>
      <c r="B1" s="89"/>
      <c r="C1" s="89"/>
      <c r="D1" s="89"/>
      <c r="E1" s="89"/>
      <c r="F1" s="90"/>
      <c r="G1" s="19" t="s">
        <v>19</v>
      </c>
      <c r="H1" s="2">
        <f>Assurances!M1</f>
        <v>6251</v>
      </c>
      <c r="I1" s="20" t="s">
        <v>21</v>
      </c>
      <c r="J1" s="27">
        <f>SUM(F4:F17)</f>
        <v>0</v>
      </c>
      <c r="K1" s="21" t="s">
        <v>20</v>
      </c>
      <c r="L1" s="9">
        <f>H1-SUM(J1+'Involvement of Parents'!O1+'Coordination and Integration'!H1+'Annual Parent Meeting'!G1+'Flexible Parent Meeting'!H1+'Building Capacity'!J1+'Other Activity'!J1+Communication!O1+Accesssibility!O1+Barriers!G1)</f>
        <v>-2879</v>
      </c>
    </row>
    <row r="2" spans="1:12" ht="164.25" customHeight="1" x14ac:dyDescent="0.35">
      <c r="A2" s="91" t="s">
        <v>62</v>
      </c>
      <c r="B2" s="92"/>
      <c r="C2" s="92"/>
      <c r="D2" s="92"/>
      <c r="E2" s="92"/>
      <c r="F2" s="93"/>
    </row>
    <row r="3" spans="1:12" ht="54" x14ac:dyDescent="0.4">
      <c r="A3" s="30" t="s">
        <v>63</v>
      </c>
      <c r="B3" s="32" t="s">
        <v>60</v>
      </c>
      <c r="C3" s="32" t="s">
        <v>64</v>
      </c>
      <c r="D3" s="30" t="s">
        <v>29</v>
      </c>
      <c r="E3" s="30" t="s">
        <v>42</v>
      </c>
      <c r="F3" s="30" t="s">
        <v>65</v>
      </c>
    </row>
    <row r="4" spans="1:12" ht="62" x14ac:dyDescent="0.35">
      <c r="A4" s="31" t="s">
        <v>87</v>
      </c>
      <c r="B4" s="26" t="s">
        <v>162</v>
      </c>
      <c r="C4" s="26" t="s">
        <v>165</v>
      </c>
      <c r="D4" s="31" t="s">
        <v>38</v>
      </c>
      <c r="E4" s="38">
        <v>44075</v>
      </c>
      <c r="F4" s="29"/>
    </row>
    <row r="5" spans="1:12" ht="62" x14ac:dyDescent="0.35">
      <c r="A5" s="31" t="s">
        <v>84</v>
      </c>
      <c r="B5" s="26" t="s">
        <v>161</v>
      </c>
      <c r="C5" s="31" t="s">
        <v>124</v>
      </c>
      <c r="D5" s="31" t="s">
        <v>37</v>
      </c>
      <c r="E5" s="38">
        <v>44044</v>
      </c>
      <c r="F5" s="29"/>
    </row>
    <row r="6" spans="1:12" ht="62" x14ac:dyDescent="0.35">
      <c r="A6" s="31" t="s">
        <v>68</v>
      </c>
      <c r="B6" s="26" t="s">
        <v>164</v>
      </c>
      <c r="C6" s="26" t="s">
        <v>167</v>
      </c>
      <c r="D6" s="31" t="s">
        <v>39</v>
      </c>
      <c r="E6" s="38">
        <v>44105</v>
      </c>
      <c r="F6" s="29"/>
    </row>
    <row r="7" spans="1:12" ht="62" x14ac:dyDescent="0.35">
      <c r="A7" s="31" t="s">
        <v>82</v>
      </c>
      <c r="B7" s="26" t="s">
        <v>163</v>
      </c>
      <c r="C7" s="26" t="s">
        <v>166</v>
      </c>
      <c r="D7" s="31" t="s">
        <v>39</v>
      </c>
      <c r="E7" s="31" t="s">
        <v>168</v>
      </c>
      <c r="F7" s="29"/>
    </row>
    <row r="8" spans="1:12" x14ac:dyDescent="0.35">
      <c r="A8" s="31"/>
      <c r="B8" s="26"/>
      <c r="C8" s="26"/>
      <c r="D8" s="31"/>
      <c r="E8" s="31"/>
      <c r="F8" s="29"/>
    </row>
    <row r="9" spans="1:12" x14ac:dyDescent="0.35">
      <c r="A9" s="31"/>
      <c r="B9" s="26"/>
      <c r="C9" s="26"/>
      <c r="D9" s="31"/>
      <c r="E9" s="31"/>
      <c r="F9" s="29"/>
    </row>
    <row r="10" spans="1:12" x14ac:dyDescent="0.35">
      <c r="A10" s="31"/>
      <c r="B10" s="26"/>
      <c r="C10" s="26"/>
      <c r="D10" s="31"/>
      <c r="E10" s="31"/>
      <c r="F10" s="29"/>
    </row>
    <row r="11" spans="1:12" x14ac:dyDescent="0.35">
      <c r="A11" s="31"/>
      <c r="B11" s="26"/>
      <c r="C11" s="26"/>
      <c r="D11" s="31"/>
      <c r="E11" s="31"/>
      <c r="F11" s="29"/>
    </row>
    <row r="12" spans="1:12" x14ac:dyDescent="0.35">
      <c r="A12" s="31"/>
      <c r="B12" s="26"/>
      <c r="C12" s="26"/>
      <c r="D12" s="31"/>
      <c r="E12" s="31"/>
      <c r="F12" s="29"/>
    </row>
    <row r="13" spans="1:12" x14ac:dyDescent="0.35">
      <c r="A13" s="31"/>
      <c r="B13" s="26"/>
      <c r="C13" s="26"/>
      <c r="D13" s="31"/>
      <c r="E13" s="31"/>
      <c r="F13" s="29"/>
    </row>
    <row r="14" spans="1:12" x14ac:dyDescent="0.35">
      <c r="A14" s="31"/>
      <c r="B14" s="26"/>
      <c r="C14" s="26"/>
      <c r="D14" s="31"/>
      <c r="E14" s="31"/>
      <c r="F14" s="29"/>
    </row>
    <row r="15" spans="1:12" x14ac:dyDescent="0.35">
      <c r="A15" s="31"/>
      <c r="B15" s="26"/>
      <c r="C15" s="26"/>
      <c r="D15" s="31"/>
      <c r="E15" s="31"/>
      <c r="F15" s="29"/>
    </row>
    <row r="16" spans="1:12" x14ac:dyDescent="0.35">
      <c r="A16" s="31"/>
      <c r="B16" s="26"/>
      <c r="C16" s="26"/>
      <c r="D16" s="31"/>
      <c r="E16" s="31"/>
      <c r="F16" s="29"/>
    </row>
    <row r="17" spans="1:6" x14ac:dyDescent="0.35">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B3" workbookViewId="0">
      <selection activeCell="F6" sqref="F6"/>
    </sheetView>
  </sheetViews>
  <sheetFormatPr defaultColWidth="9.1796875" defaultRowHeight="15.5" x14ac:dyDescent="0.35"/>
  <cols>
    <col min="1" max="1" width="21.7265625" style="6" customWidth="1"/>
    <col min="2" max="2" width="27.7265625" style="6" customWidth="1"/>
    <col min="3" max="3" width="30.453125" style="6" customWidth="1"/>
    <col min="4" max="4" width="14.26953125" style="6" customWidth="1"/>
    <col min="5" max="5" width="18.26953125" style="6" customWidth="1"/>
    <col min="6" max="6" width="15.26953125" style="6" customWidth="1"/>
    <col min="7" max="7" width="13" style="6" customWidth="1"/>
    <col min="8" max="8" width="12.54296875" style="6" customWidth="1"/>
    <col min="9" max="9" width="15.7265625" style="6" customWidth="1"/>
    <col min="10" max="10" width="14.26953125" style="6" bestFit="1" customWidth="1"/>
    <col min="11" max="11" width="12.26953125" style="6" customWidth="1"/>
    <col min="12" max="12" width="15" style="6" bestFit="1" customWidth="1"/>
    <col min="13" max="16384" width="9.1796875" style="6"/>
  </cols>
  <sheetData>
    <row r="1" spans="1:12" ht="42" customHeight="1" x14ac:dyDescent="0.35">
      <c r="A1" s="94" t="s">
        <v>15</v>
      </c>
      <c r="B1" s="95"/>
      <c r="C1" s="95"/>
      <c r="D1" s="95"/>
      <c r="E1" s="95"/>
      <c r="F1" s="96"/>
      <c r="G1" s="19" t="s">
        <v>19</v>
      </c>
      <c r="H1" s="2">
        <f>Assurances!M1</f>
        <v>6251</v>
      </c>
      <c r="I1" s="20" t="s">
        <v>21</v>
      </c>
      <c r="J1" s="27">
        <f>SUM(F4:F17)</f>
        <v>450</v>
      </c>
      <c r="K1" s="21" t="s">
        <v>20</v>
      </c>
      <c r="L1" s="9">
        <f>H1-SUM(J1+'Involvement of Parents'!O1+'Annual Parent Meeting'!G1+'Coordination and Integration'!H1+'Flexible Parent Meeting'!H1+'Building Capacity'!J1+'Staff Development'!J1+Communication!O1+Accesssibility!O1+Barriers!G1)</f>
        <v>-2879</v>
      </c>
    </row>
    <row r="2" spans="1:12" ht="56.25" customHeight="1" x14ac:dyDescent="0.35">
      <c r="A2" s="63" t="s">
        <v>92</v>
      </c>
      <c r="B2" s="64"/>
      <c r="C2" s="64"/>
      <c r="D2" s="64"/>
      <c r="E2" s="64"/>
      <c r="F2" s="65"/>
    </row>
    <row r="3" spans="1:12" ht="36" x14ac:dyDescent="0.4">
      <c r="A3" s="30" t="s">
        <v>15</v>
      </c>
      <c r="B3" s="32" t="s">
        <v>60</v>
      </c>
      <c r="C3" s="32" t="s">
        <v>64</v>
      </c>
      <c r="D3" s="30" t="s">
        <v>29</v>
      </c>
      <c r="E3" s="30" t="s">
        <v>42</v>
      </c>
      <c r="F3" s="30" t="s">
        <v>65</v>
      </c>
    </row>
    <row r="4" spans="1:12" ht="62" x14ac:dyDescent="0.35">
      <c r="A4" s="31" t="s">
        <v>94</v>
      </c>
      <c r="B4" s="26" t="s">
        <v>169</v>
      </c>
      <c r="C4" s="26" t="s">
        <v>170</v>
      </c>
      <c r="D4" s="31" t="s">
        <v>171</v>
      </c>
      <c r="E4" s="31" t="s">
        <v>172</v>
      </c>
      <c r="F4" s="29">
        <v>250</v>
      </c>
    </row>
    <row r="5" spans="1:12" ht="62" x14ac:dyDescent="0.35">
      <c r="A5" s="31" t="s">
        <v>93</v>
      </c>
      <c r="B5" s="26" t="s">
        <v>173</v>
      </c>
      <c r="C5" s="31" t="s">
        <v>174</v>
      </c>
      <c r="D5" s="31" t="s">
        <v>175</v>
      </c>
      <c r="E5" s="31" t="s">
        <v>176</v>
      </c>
      <c r="F5" s="29">
        <v>200</v>
      </c>
    </row>
    <row r="6" spans="1:12" x14ac:dyDescent="0.35">
      <c r="A6" s="31"/>
      <c r="B6" s="26"/>
      <c r="C6" s="26"/>
      <c r="D6" s="31"/>
      <c r="E6" s="31"/>
      <c r="F6" s="29"/>
    </row>
    <row r="7" spans="1:12" x14ac:dyDescent="0.35">
      <c r="A7" s="31"/>
      <c r="B7" s="26"/>
      <c r="C7" s="26"/>
      <c r="D7" s="31"/>
      <c r="E7" s="31"/>
      <c r="F7" s="29"/>
    </row>
    <row r="8" spans="1:12" x14ac:dyDescent="0.35">
      <c r="A8" s="31"/>
      <c r="B8" s="26"/>
      <c r="C8" s="26"/>
      <c r="D8" s="31"/>
      <c r="E8" s="31"/>
      <c r="F8" s="29"/>
    </row>
    <row r="9" spans="1:12" x14ac:dyDescent="0.35">
      <c r="A9" s="31"/>
      <c r="B9" s="26"/>
      <c r="C9" s="26"/>
      <c r="D9" s="31"/>
      <c r="E9" s="31"/>
      <c r="F9" s="29"/>
    </row>
    <row r="10" spans="1:12" x14ac:dyDescent="0.35">
      <c r="A10" s="31"/>
      <c r="B10" s="26"/>
      <c r="C10" s="26"/>
      <c r="D10" s="31"/>
      <c r="E10" s="31"/>
      <c r="F10" s="29"/>
    </row>
    <row r="11" spans="1:12" x14ac:dyDescent="0.35">
      <c r="A11" s="31"/>
      <c r="B11" s="26"/>
      <c r="C11" s="26"/>
      <c r="D11" s="31"/>
      <c r="E11" s="31"/>
      <c r="F11" s="29"/>
    </row>
    <row r="12" spans="1:12" x14ac:dyDescent="0.35">
      <c r="A12" s="31"/>
      <c r="B12" s="26"/>
      <c r="C12" s="26"/>
      <c r="D12" s="31"/>
      <c r="E12" s="31"/>
      <c r="F12" s="29"/>
    </row>
    <row r="13" spans="1:12" x14ac:dyDescent="0.35">
      <c r="A13" s="31"/>
      <c r="B13" s="26"/>
      <c r="C13" s="26"/>
      <c r="D13" s="31"/>
      <c r="E13" s="31"/>
      <c r="F13" s="29"/>
    </row>
    <row r="14" spans="1:12" x14ac:dyDescent="0.35">
      <c r="A14" s="31"/>
      <c r="B14" s="26"/>
      <c r="C14" s="26"/>
      <c r="D14" s="31"/>
      <c r="E14" s="31"/>
      <c r="F14" s="29"/>
    </row>
    <row r="15" spans="1:12" x14ac:dyDescent="0.35">
      <c r="A15" s="31"/>
      <c r="B15" s="26"/>
      <c r="C15" s="26"/>
      <c r="D15" s="31"/>
      <c r="E15" s="31"/>
      <c r="F15" s="29"/>
    </row>
    <row r="16" spans="1:12" x14ac:dyDescent="0.35">
      <c r="A16" s="31"/>
      <c r="B16" s="26"/>
      <c r="C16" s="26"/>
      <c r="D16" s="31"/>
      <c r="E16" s="31"/>
      <c r="F16" s="29"/>
    </row>
    <row r="17" spans="1:6" x14ac:dyDescent="0.35">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Tamethea Simmons</cp:lastModifiedBy>
  <cp:lastPrinted>2019-06-19T13:57:27Z</cp:lastPrinted>
  <dcterms:created xsi:type="dcterms:W3CDTF">2018-04-16T16:19:55Z</dcterms:created>
  <dcterms:modified xsi:type="dcterms:W3CDTF">2020-06-17T19:43:29Z</dcterms:modified>
</cp:coreProperties>
</file>