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dsco\Desktop\SIP TITLE 1  SAC\"/>
    </mc:Choice>
  </mc:AlternateContent>
  <bookViews>
    <workbookView xWindow="-120" yWindow="-120" windowWidth="24240" windowHeight="13140" tabRatio="952" firstSheet="3" activeTab="9"/>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workbook>
</file>

<file path=xl/calcChain.xml><?xml version="1.0" encoding="utf-8"?>
<calcChain xmlns="http://schemas.openxmlformats.org/spreadsheetml/2006/main">
  <c r="G1" i="11" l="1"/>
  <c r="J1" i="8" l="1"/>
  <c r="J1" i="7"/>
  <c r="J1" i="6"/>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<sst xmlns="http://schemas.openxmlformats.org/spreadsheetml/2006/main" count="228" uniqueCount="154">
  <si>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</si>
  <si>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</si>
  <si>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</si>
  <si>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</si>
  <si>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</si>
  <si>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</si>
  <si>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</si>
  <si>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</si>
  <si>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</si>
  <si>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</si>
  <si>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</si>
  <si>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</si>
  <si>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</si>
  <si>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</si>
  <si>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</si>
  <si>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</si>
  <si>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</si>
  <si>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</si>
  <si>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</si>
  <si>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</si>
  <si>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</si>
  <si>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</si>
  <si>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</si>
  <si>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</si>
  <si>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</si>
  <si>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</si>
  <si>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</si>
  <si>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</si>
  <si>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</si>
  <si>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</si>
  <si>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</si>
  <si>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</si>
  <si>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</si>
  <si>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</si>
  <si>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</si>
  <si>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</si>
  <si>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</si>
  <si>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</si>
  <si>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</si>
  <si>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</si>
  <si>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</si>
  <si>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</si>
  <si>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</si>
  <si>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</si>
  <si>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</si>
  <si>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</si>
  <si>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</si>
  <si>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</si>
  <si>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</si>
  <si>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</si>
  <si>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</si>
  <si>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</si>
  <si>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</si>
  <si>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</si>
  <si>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</si>
  <si>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</si>
  <si>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</si>
  <si>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</si>
  <si>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</si>
  <si>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</si>
  <si>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</si>
  <si>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</si>
  <si>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</si>
  <si>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</si>
  <si>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</si>
  <si>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</si>
  <si>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</si>
  <si>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</si>
  <si>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</si>
  <si>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</si>
  <si>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</si>
  <si>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</si>
  <si>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</si>
  <si>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</si>
  <si>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</si>
  <si>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</si>
  <si>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</si>
  <si>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</si>
  <si>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</si>
  <si>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</si>
  <si>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</si>
  <si>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</si>
  <si>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</si>
  <si>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</si>
  <si>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</si>
  <si>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</si>
  <si>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</si>
  <si>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</si>
  <si>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</si>
  <si>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</si>
  <si>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</si>
  <si>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</si>
  <si>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</si>
  <si>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</si>
  <si>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</si>
  <si>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</si>
  <si>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</si>
  <si>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</si>
  <si>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</si>
  <si>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</si>
  <si>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</si>
  <si>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</si>
  <si>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</si>
  <si>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</si>
  <si>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</si>
  <si>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</si>
  <si>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</si>
  <si>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</si>
  <si>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</si>
  <si>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</si>
  <si>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</si>
  <si>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</si>
  <si>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</si>
  <si>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</si>
  <si>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</si>
  <si>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</si>
  <si>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</si>
  <si>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School Name: Bailey</t>
    </r>
    <r>
      <rPr>
        <b/>
        <u/>
        <sz val="14"/>
        <rFont val="Arial"/>
        <family val="2"/>
      </rPr>
      <t xml:space="preserve"> Elementary</t>
    </r>
  </si>
  <si>
    <t>Student Planners</t>
  </si>
  <si>
    <t>Will be used for ongoing parent communication</t>
  </si>
  <si>
    <t>All Year</t>
  </si>
  <si>
    <t>Reading Night</t>
  </si>
  <si>
    <t>Activities to engage parents in math and science</t>
  </si>
  <si>
    <t>STEAM Night</t>
  </si>
  <si>
    <t>Parent Info/Conference Night</t>
  </si>
  <si>
    <t xml:space="preserve">Books giveaways and reading activities </t>
  </si>
  <si>
    <t>Provide resources and data to parents in order to reinforce learning at home</t>
  </si>
  <si>
    <t>FSA Info Night</t>
  </si>
  <si>
    <t>Preparing parents on the expectations of FSA</t>
  </si>
  <si>
    <t>Review the six types of parent involvment and their importance in increasing student achievment. Provide participants with practices and strategies to initiate opportunities to increase parent involvment.</t>
  </si>
  <si>
    <t>Principal and Title 1 Liasion</t>
  </si>
  <si>
    <t>Title 1 Liasion</t>
  </si>
  <si>
    <t xml:space="preserve">Title 1 Liasion </t>
  </si>
  <si>
    <t>ELL Parent Night/PAC meeting</t>
  </si>
  <si>
    <t>http://www.nea.org/tools/30402.htm</t>
  </si>
  <si>
    <t>Providing Transportation</t>
  </si>
  <si>
    <t xml:space="preserve">iPeeps meetings </t>
  </si>
  <si>
    <t>Principal, PFE Liasion, SAC</t>
  </si>
  <si>
    <t>Principal July 2020</t>
  </si>
  <si>
    <t xml:space="preserve">Migrant Family Meetings </t>
  </si>
  <si>
    <t>November 2020 and February 2021</t>
  </si>
  <si>
    <t>October 2020 and February 2021</t>
  </si>
  <si>
    <t>https://www2.ed.gov/about/inits/ed/earlylearning/files/policy-statement-on-family-engagement.pdf</t>
  </si>
  <si>
    <t>http://www.ectacfl.net/uploads/2/2/1/6/22162720/teaching_the_teachers_preparing_educators_to_engage_families_for_student_achievement.pdf</t>
  </si>
  <si>
    <t>http://www.ectacfl.net/uploads/2/2/1/6/22162720/%E2%80%9Cvirtual%E2%80%9D_parental_involvement_the_role_of_the_internet_in_parent-school_communication.pdf</t>
  </si>
  <si>
    <t>https://archive.globalfrp.org/publications-resources/browse-our-publications/approaches-to-parental-involvement-for-improving-the-academic-performance-of-elementary-school-children-in-grades-k-6</t>
  </si>
  <si>
    <t>https://files.eric.ed.gov/fulltext/ED362271.pdf</t>
  </si>
  <si>
    <t>http://www.ectacfl.net/uploads/2/2/1/6/22162720/promoting_family_literacy_through_the_five_pillacrs_of_face.pdf</t>
  </si>
  <si>
    <t>https://archive.globalfrp.org/publications-resources/browse-our-publications/parental-involvement-and-student-achievement-a-meta-analysis</t>
  </si>
  <si>
    <t>http://llss590fall2011.pbworks.com/w/file/fetch/45022608/Family%20involvement.pdf</t>
  </si>
  <si>
    <t>Provide additional times</t>
  </si>
  <si>
    <t>Invite ELL teachers to translate</t>
  </si>
  <si>
    <t>Send home ads weeks in advance with follow up flyers</t>
  </si>
  <si>
    <t>http://www.ectacfl.net/uploads/2/2/1/6/22162720/math_at_home_adds_up_to_achievement_in_school.pdf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</si>
</sst>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lignment vertical="center" wrapText="1"/>
    </xf>
    <xf numFmtId="17"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N1" sqref="N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60" t="s">
        <v>117</v>
      </c>
      <c r="B1" s="61"/>
      <c r="C1" s="61"/>
      <c r="D1" s="61"/>
      <c r="E1" s="61"/>
      <c r="F1" s="61"/>
      <c r="G1" s="61"/>
      <c r="H1" s="61"/>
      <c r="I1" s="61"/>
      <c r="J1" s="61"/>
      <c r="K1" s="62"/>
      <c r="L1" s="3" t="s">
        <v>19</v>
      </c>
      <c r="M1" s="1">
        <v>2868.55</v>
      </c>
      <c r="N1" s="4"/>
      <c r="O1" s="2">
        <f>'Involvement of Parents'!O1+'Coordination and Integration'!H1+'Annual Parent Meeting'!G1+'Flexible Parent Meeting'!H1+'Building Capacity'!J1+'Staff Development'!J1+'Other Activity'!J1+Accesssibility!O1+Communication!O1+Barriers!G1</f>
        <v>2868.55</v>
      </c>
      <c r="P1" s="5"/>
      <c r="Q1" s="9">
        <f>M1-O1</f>
        <v>0</v>
      </c>
    </row>
    <row r="2" spans="1:17" ht="12.75" customHeight="1" x14ac:dyDescent="0.2">
      <c r="A2" s="49"/>
      <c r="B2" s="50"/>
      <c r="C2" s="50"/>
      <c r="D2" s="50"/>
      <c r="E2" s="50"/>
      <c r="F2" s="50"/>
      <c r="G2" s="50"/>
      <c r="H2" s="50"/>
      <c r="I2" s="50"/>
      <c r="J2" s="50"/>
      <c r="K2" s="51"/>
    </row>
    <row r="3" spans="1:17" ht="15.75" x14ac:dyDescent="0.2">
      <c r="A3" s="66" t="s">
        <v>0</v>
      </c>
      <c r="B3" s="67"/>
      <c r="C3" s="67"/>
      <c r="D3" s="67"/>
      <c r="E3" s="67"/>
      <c r="F3" s="67"/>
      <c r="G3" s="67"/>
      <c r="H3" s="67"/>
      <c r="I3" s="67"/>
      <c r="J3" s="67"/>
      <c r="K3" s="68"/>
    </row>
    <row r="4" spans="1:17" ht="12.75" customHeight="1" x14ac:dyDescent="0.2">
      <c r="A4" s="49"/>
      <c r="B4" s="50"/>
      <c r="C4" s="50"/>
      <c r="D4" s="50"/>
      <c r="E4" s="50"/>
      <c r="F4" s="50"/>
      <c r="G4" s="50"/>
      <c r="H4" s="50"/>
      <c r="I4" s="50"/>
      <c r="J4" s="50"/>
      <c r="K4" s="51"/>
    </row>
    <row r="5" spans="1:17" ht="15" customHeight="1" x14ac:dyDescent="0.2">
      <c r="A5" s="66" t="s">
        <v>23</v>
      </c>
      <c r="B5" s="67"/>
      <c r="C5" s="67"/>
      <c r="D5" s="67"/>
      <c r="E5" s="67"/>
      <c r="F5" s="67"/>
      <c r="G5" s="67"/>
      <c r="H5" s="67"/>
      <c r="I5" s="67"/>
      <c r="J5" s="67"/>
      <c r="K5" s="68"/>
    </row>
    <row r="6" spans="1:17" ht="10.5" customHeight="1" x14ac:dyDescent="0.2">
      <c r="A6" s="49"/>
      <c r="B6" s="50"/>
      <c r="C6" s="50"/>
      <c r="D6" s="50"/>
      <c r="E6" s="50"/>
      <c r="F6" s="50"/>
      <c r="G6" s="50"/>
      <c r="H6" s="50"/>
      <c r="I6" s="50"/>
      <c r="J6" s="50"/>
      <c r="K6" s="51"/>
    </row>
    <row r="7" spans="1:17" ht="15" hidden="1" customHeight="1" x14ac:dyDescent="0.2">
      <c r="A7" s="49"/>
      <c r="B7" s="50"/>
      <c r="C7" s="50"/>
      <c r="D7" s="50"/>
      <c r="E7" s="50"/>
      <c r="F7" s="50"/>
      <c r="G7" s="50"/>
      <c r="H7" s="50"/>
      <c r="I7" s="50"/>
      <c r="J7" s="50"/>
      <c r="K7" s="51"/>
    </row>
    <row r="8" spans="1:17" ht="15" customHeight="1" x14ac:dyDescent="0.2">
      <c r="A8" s="66" t="s">
        <v>1</v>
      </c>
      <c r="B8" s="67"/>
      <c r="C8" s="67"/>
      <c r="D8" s="67"/>
      <c r="E8" s="67"/>
      <c r="F8" s="67"/>
      <c r="G8" s="67"/>
      <c r="H8" s="67"/>
      <c r="I8" s="67"/>
      <c r="J8" s="67"/>
      <c r="K8" s="68"/>
    </row>
    <row r="9" spans="1:17" ht="12.75" customHeight="1" x14ac:dyDescent="0.2">
      <c r="A9" s="63"/>
      <c r="B9" s="64"/>
      <c r="C9" s="64"/>
      <c r="D9" s="64"/>
      <c r="E9" s="64"/>
      <c r="F9" s="64"/>
      <c r="G9" s="64"/>
      <c r="H9" s="64"/>
      <c r="I9" s="64"/>
      <c r="J9" s="64"/>
      <c r="K9" s="65"/>
    </row>
    <row r="10" spans="1:17" ht="48" customHeight="1" x14ac:dyDescent="0.2">
      <c r="A10" s="40" t="s">
        <v>2</v>
      </c>
      <c r="B10" s="41"/>
      <c r="C10" s="41"/>
      <c r="D10" s="41"/>
      <c r="E10" s="41"/>
      <c r="F10" s="41"/>
      <c r="G10" s="41"/>
      <c r="H10" s="41"/>
      <c r="I10" s="41"/>
      <c r="J10" s="41"/>
      <c r="K10" s="42"/>
    </row>
    <row r="11" spans="1:17" ht="13.5" customHeight="1" x14ac:dyDescent="0.2">
      <c r="A11" s="69"/>
      <c r="B11" s="70"/>
      <c r="C11" s="70"/>
      <c r="D11" s="70"/>
      <c r="E11" s="70"/>
      <c r="F11" s="70"/>
      <c r="G11" s="70"/>
      <c r="H11" s="70"/>
      <c r="I11" s="70"/>
      <c r="J11" s="70"/>
      <c r="K11" s="71"/>
    </row>
    <row r="12" spans="1:17" ht="36" customHeight="1" x14ac:dyDescent="0.2">
      <c r="A12" s="40" t="s">
        <v>3</v>
      </c>
      <c r="B12" s="41"/>
      <c r="C12" s="41"/>
      <c r="D12" s="41"/>
      <c r="E12" s="41"/>
      <c r="F12" s="41"/>
      <c r="G12" s="41"/>
      <c r="H12" s="41"/>
      <c r="I12" s="41"/>
      <c r="J12" s="41"/>
      <c r="K12" s="42"/>
    </row>
    <row r="13" spans="1:17" ht="11.25" customHeight="1" x14ac:dyDescent="0.2">
      <c r="A13" s="57"/>
      <c r="B13" s="58"/>
      <c r="C13" s="58"/>
      <c r="D13" s="58"/>
      <c r="E13" s="58"/>
      <c r="F13" s="58"/>
      <c r="G13" s="58"/>
      <c r="H13" s="58"/>
      <c r="I13" s="58"/>
      <c r="J13" s="58"/>
      <c r="K13" s="59"/>
    </row>
    <row r="14" spans="1:17" ht="18.75" customHeight="1" x14ac:dyDescent="0.2">
      <c r="A14" s="72" t="s">
        <v>4</v>
      </c>
      <c r="B14" s="73"/>
      <c r="C14" s="73"/>
      <c r="D14" s="73"/>
      <c r="E14" s="73"/>
      <c r="F14" s="73"/>
      <c r="G14" s="73"/>
      <c r="H14" s="73"/>
      <c r="I14" s="73"/>
      <c r="J14" s="73"/>
      <c r="K14" s="74"/>
    </row>
    <row r="15" spans="1:17" ht="30.75" customHeight="1" x14ac:dyDescent="0.2">
      <c r="A15" s="75"/>
      <c r="B15" s="76"/>
      <c r="C15" s="76"/>
      <c r="D15" s="76"/>
      <c r="E15" s="76"/>
      <c r="F15" s="76"/>
      <c r="G15" s="76"/>
      <c r="H15" s="76"/>
      <c r="I15" s="76"/>
      <c r="J15" s="76"/>
      <c r="K15" s="77"/>
    </row>
    <row r="16" spans="1:17" ht="12" customHeight="1" x14ac:dyDescent="0.2">
      <c r="A16" s="69"/>
      <c r="B16" s="70"/>
      <c r="C16" s="70"/>
      <c r="D16" s="70"/>
      <c r="E16" s="70"/>
      <c r="F16" s="70"/>
      <c r="G16" s="70"/>
      <c r="H16" s="70"/>
      <c r="I16" s="70"/>
      <c r="J16" s="70"/>
      <c r="K16" s="71"/>
    </row>
    <row r="17" spans="1:11" ht="66" customHeight="1" x14ac:dyDescent="0.2">
      <c r="A17" s="40" t="s">
        <v>5</v>
      </c>
      <c r="B17" s="41"/>
      <c r="C17" s="41"/>
      <c r="D17" s="41"/>
      <c r="E17" s="41"/>
      <c r="F17" s="41"/>
      <c r="G17" s="41"/>
      <c r="H17" s="41"/>
      <c r="I17" s="41"/>
      <c r="J17" s="41"/>
      <c r="K17" s="42"/>
    </row>
    <row r="18" spans="1:11" ht="12" customHeight="1" x14ac:dyDescent="0.2">
      <c r="A18" s="43"/>
      <c r="B18" s="44"/>
      <c r="C18" s="44"/>
      <c r="D18" s="44"/>
      <c r="E18" s="44"/>
      <c r="F18" s="44"/>
      <c r="G18" s="44"/>
      <c r="H18" s="44"/>
      <c r="I18" s="44"/>
      <c r="J18" s="44"/>
      <c r="K18" s="45"/>
    </row>
    <row r="19" spans="1:11" ht="51.75" customHeight="1" x14ac:dyDescent="0.2">
      <c r="A19" s="40" t="s">
        <v>6</v>
      </c>
      <c r="B19" s="41"/>
      <c r="C19" s="41"/>
      <c r="D19" s="41"/>
      <c r="E19" s="41"/>
      <c r="F19" s="41"/>
      <c r="G19" s="41"/>
      <c r="H19" s="41"/>
      <c r="I19" s="41"/>
      <c r="J19" s="41"/>
      <c r="K19" s="42"/>
    </row>
    <row r="20" spans="1:11" ht="13.5" customHeight="1" x14ac:dyDescent="0.2">
      <c r="A20" s="57"/>
      <c r="B20" s="58"/>
      <c r="C20" s="58"/>
      <c r="D20" s="58"/>
      <c r="E20" s="58"/>
      <c r="F20" s="58"/>
      <c r="G20" s="58"/>
      <c r="H20" s="58"/>
      <c r="I20" s="58"/>
      <c r="J20" s="58"/>
      <c r="K20" s="59"/>
    </row>
    <row r="21" spans="1:11" ht="48" customHeight="1" x14ac:dyDescent="0.2">
      <c r="A21" s="46" t="s">
        <v>7</v>
      </c>
      <c r="B21" s="47"/>
      <c r="C21" s="47"/>
      <c r="D21" s="47"/>
      <c r="E21" s="47"/>
      <c r="F21" s="47"/>
      <c r="G21" s="47"/>
      <c r="H21" s="47"/>
      <c r="I21" s="47"/>
      <c r="J21" s="47"/>
      <c r="K21" s="48"/>
    </row>
    <row r="22" spans="1:11" x14ac:dyDescent="0.2">
      <c r="A22" s="43"/>
      <c r="B22" s="44"/>
      <c r="C22" s="44"/>
      <c r="D22" s="44"/>
      <c r="E22" s="44"/>
      <c r="F22" s="44"/>
      <c r="G22" s="44"/>
      <c r="H22" s="44"/>
      <c r="I22" s="44"/>
      <c r="J22" s="44"/>
      <c r="K22" s="45"/>
    </row>
    <row r="23" spans="1:11" ht="48" customHeight="1" x14ac:dyDescent="0.2">
      <c r="A23" s="52" t="s">
        <v>24</v>
      </c>
      <c r="B23" s="52"/>
      <c r="C23" s="52"/>
      <c r="D23" s="52"/>
      <c r="E23" s="52"/>
      <c r="F23" s="52"/>
      <c r="G23" s="52"/>
      <c r="H23" s="52"/>
      <c r="I23" s="52"/>
      <c r="J23" s="52"/>
      <c r="K23" s="52"/>
    </row>
    <row r="24" spans="1:11" x14ac:dyDescent="0.2">
      <c r="A24" s="54"/>
      <c r="B24" s="55"/>
      <c r="C24" s="55"/>
      <c r="D24" s="55"/>
      <c r="E24" s="55"/>
      <c r="F24" s="55"/>
      <c r="G24" s="55"/>
      <c r="H24" s="55"/>
      <c r="I24" s="55"/>
      <c r="J24" s="55"/>
      <c r="K24" s="56"/>
    </row>
    <row r="25" spans="1:11" ht="63.75" customHeight="1" x14ac:dyDescent="0.2">
      <c r="A25" s="53" t="s">
        <v>25</v>
      </c>
      <c r="B25" s="53"/>
      <c r="C25" s="53"/>
      <c r="D25" s="53"/>
      <c r="E25" s="53"/>
      <c r="F25" s="53"/>
      <c r="G25" s="53"/>
      <c r="H25" s="53"/>
      <c r="I25" s="53"/>
      <c r="J25" s="53"/>
      <c r="K25" s="53"/>
    </row>
    <row r="26" spans="1:11" x14ac:dyDescent="0.2">
      <c r="A26" s="49"/>
      <c r="B26" s="50"/>
      <c r="C26" s="50"/>
      <c r="D26" s="50"/>
      <c r="E26" s="50"/>
      <c r="F26" s="50"/>
      <c r="G26" s="50"/>
      <c r="H26" s="50"/>
      <c r="I26" s="50"/>
      <c r="J26" s="50"/>
      <c r="K26" s="51"/>
    </row>
    <row r="27" spans="1:11" ht="45.75" customHeight="1" x14ac:dyDescent="0.2">
      <c r="A27" s="52" t="s">
        <v>26</v>
      </c>
      <c r="B27" s="52"/>
      <c r="C27" s="52"/>
      <c r="D27" s="52"/>
      <c r="E27" s="52"/>
      <c r="F27" s="52"/>
      <c r="G27" s="52"/>
      <c r="H27" s="52"/>
      <c r="I27" s="52"/>
      <c r="J27" s="52"/>
      <c r="K27" s="52"/>
    </row>
    <row r="28" spans="1:11" ht="15.75" x14ac:dyDescent="0.25">
      <c r="A28" s="37"/>
      <c r="B28" s="38"/>
      <c r="C28" s="38"/>
      <c r="D28" s="38"/>
      <c r="E28" s="38"/>
      <c r="F28" s="38"/>
      <c r="G28" s="38"/>
      <c r="H28" s="38"/>
      <c r="I28" s="38"/>
      <c r="J28" s="38"/>
      <c r="K28" s="39"/>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abSelected="1" workbookViewId="0">
      <selection activeCell="P4" sqref="P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6" t="s">
        <v>16</v>
      </c>
      <c r="B1" s="87"/>
      <c r="C1" s="87"/>
      <c r="D1" s="87"/>
      <c r="E1" s="87"/>
      <c r="F1" s="87"/>
      <c r="G1" s="87"/>
      <c r="H1" s="87"/>
      <c r="I1" s="87"/>
      <c r="J1" s="87"/>
      <c r="K1" s="88"/>
      <c r="L1" s="24" t="s">
        <v>19</v>
      </c>
      <c r="M1" s="2">
        <f>Assurances!M1</f>
        <v>2868.55</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9" t="s">
        <v>98</v>
      </c>
      <c r="B2" s="90"/>
      <c r="C2" s="90"/>
      <c r="D2" s="90"/>
      <c r="E2" s="90"/>
      <c r="F2" s="90"/>
      <c r="G2" s="90"/>
      <c r="H2" s="90"/>
      <c r="I2" s="90"/>
      <c r="J2" s="90"/>
      <c r="K2" s="91"/>
    </row>
    <row r="3" spans="1:17" ht="135.75" customHeight="1" x14ac:dyDescent="0.2">
      <c r="A3" s="89" t="s">
        <v>99</v>
      </c>
      <c r="B3" s="90"/>
      <c r="C3" s="90"/>
      <c r="D3" s="90"/>
      <c r="E3" s="90"/>
      <c r="F3" s="90"/>
      <c r="G3" s="90"/>
      <c r="H3" s="90"/>
      <c r="I3" s="90"/>
      <c r="J3" s="90"/>
      <c r="K3" s="91"/>
    </row>
    <row r="4" spans="1:17" ht="234" customHeight="1" x14ac:dyDescent="0.2">
      <c r="A4" s="75" t="s">
        <v>116</v>
      </c>
      <c r="B4" s="95"/>
      <c r="C4" s="95"/>
      <c r="D4" s="95"/>
      <c r="E4" s="95"/>
      <c r="F4" s="95"/>
      <c r="G4" s="95"/>
      <c r="H4" s="95"/>
      <c r="I4" s="95"/>
      <c r="J4" s="95"/>
      <c r="K4" s="96"/>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2"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6" t="s">
        <v>17</v>
      </c>
      <c r="B1" s="87"/>
      <c r="C1" s="87"/>
      <c r="D1" s="87"/>
      <c r="E1" s="87"/>
      <c r="F1" s="87"/>
      <c r="G1" s="87"/>
      <c r="H1" s="87"/>
      <c r="I1" s="87"/>
      <c r="J1" s="87"/>
      <c r="K1" s="88"/>
      <c r="L1" s="19" t="s">
        <v>19</v>
      </c>
      <c r="M1" s="2">
        <f>Assurances!M1</f>
        <v>2868.55</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9" t="s">
        <v>100</v>
      </c>
      <c r="B2" s="90"/>
      <c r="C2" s="90"/>
      <c r="D2" s="90"/>
      <c r="E2" s="90"/>
      <c r="F2" s="90"/>
      <c r="G2" s="90"/>
      <c r="H2" s="90"/>
      <c r="I2" s="90"/>
      <c r="J2" s="90"/>
      <c r="K2" s="91"/>
    </row>
    <row r="3" spans="1:17" ht="153" customHeight="1" x14ac:dyDescent="0.25">
      <c r="A3" s="75" t="s">
        <v>101</v>
      </c>
      <c r="B3" s="95"/>
      <c r="C3" s="95"/>
      <c r="D3" s="95"/>
      <c r="E3" s="95"/>
      <c r="F3" s="95"/>
      <c r="G3" s="95"/>
      <c r="H3" s="95"/>
      <c r="I3" s="95"/>
      <c r="J3" s="95"/>
      <c r="K3" s="96"/>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A2" workbookViewId="0">
      <selection activeCell="B7" sqref="B7"/>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6" t="s">
        <v>18</v>
      </c>
      <c r="B1" s="87"/>
      <c r="C1" s="87"/>
      <c r="D1" s="19" t="s">
        <v>19</v>
      </c>
      <c r="E1" s="2">
        <f>Assurances!M1</f>
        <v>2868.55</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2" t="s">
        <v>102</v>
      </c>
      <c r="B2" s="85"/>
      <c r="C2" s="85"/>
    </row>
    <row r="3" spans="1:9" ht="36" x14ac:dyDescent="0.25">
      <c r="A3" s="30" t="s">
        <v>103</v>
      </c>
      <c r="B3" s="32" t="s">
        <v>104</v>
      </c>
      <c r="C3" s="32" t="s">
        <v>66</v>
      </c>
    </row>
    <row r="4" spans="1:9" ht="30" x14ac:dyDescent="0.2">
      <c r="A4" s="31" t="s">
        <v>106</v>
      </c>
      <c r="B4" s="26" t="s">
        <v>150</v>
      </c>
      <c r="C4" s="28"/>
    </row>
    <row r="5" spans="1:9" x14ac:dyDescent="0.2">
      <c r="A5" s="31" t="s">
        <v>105</v>
      </c>
      <c r="B5" s="26" t="s">
        <v>151</v>
      </c>
      <c r="C5" s="28"/>
    </row>
    <row r="6" spans="1:9" ht="30" x14ac:dyDescent="0.2">
      <c r="A6" s="31" t="s">
        <v>108</v>
      </c>
      <c r="B6" s="26" t="s">
        <v>152</v>
      </c>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C1" zoomScaleNormal="100" workbookViewId="0">
      <selection activeCell="G7" sqref="G7"/>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8" t="s">
        <v>8</v>
      </c>
      <c r="B1" s="78"/>
      <c r="C1" s="78"/>
      <c r="D1" s="78"/>
      <c r="E1" s="78"/>
      <c r="F1" s="78"/>
      <c r="G1" s="78"/>
      <c r="H1" s="78"/>
      <c r="I1" s="78"/>
      <c r="J1" s="78"/>
      <c r="K1" s="78"/>
      <c r="L1" s="10" t="s">
        <v>19</v>
      </c>
      <c r="M1" s="16">
        <f>Assurances!M1</f>
        <v>2868.55</v>
      </c>
      <c r="N1" s="12" t="s">
        <v>21</v>
      </c>
      <c r="O1" s="11">
        <v>100</v>
      </c>
      <c r="P1" s="13"/>
      <c r="Q1" s="17"/>
    </row>
    <row r="2" spans="1:17" ht="221.25" customHeight="1" x14ac:dyDescent="0.25">
      <c r="A2" s="52" t="s">
        <v>112</v>
      </c>
      <c r="B2" s="52"/>
      <c r="C2" s="52"/>
      <c r="D2" s="52"/>
      <c r="E2" s="52"/>
      <c r="F2" s="52"/>
      <c r="G2" s="52"/>
      <c r="H2" s="52"/>
      <c r="I2" s="52"/>
      <c r="J2" s="52"/>
      <c r="K2" s="52"/>
      <c r="L2" s="15"/>
      <c r="M2" s="15"/>
    </row>
    <row r="3" spans="1:17" ht="16.5" customHeight="1" x14ac:dyDescent="0.25">
      <c r="B3" s="79"/>
      <c r="C3" s="79"/>
      <c r="D3" s="79"/>
      <c r="E3" s="79"/>
      <c r="F3" s="79"/>
      <c r="G3" s="79"/>
      <c r="H3" s="79"/>
      <c r="I3" s="79"/>
      <c r="J3" s="79"/>
      <c r="K3" s="79"/>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G22" sqref="G22"/>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80" t="s">
        <v>9</v>
      </c>
      <c r="B1" s="80"/>
      <c r="C1" s="80"/>
      <c r="D1" s="80"/>
      <c r="E1" s="3" t="s">
        <v>19</v>
      </c>
      <c r="F1" s="2">
        <f>Assurances!M1</f>
        <v>2868.55</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81" t="s">
        <v>113</v>
      </c>
      <c r="B2" s="81"/>
      <c r="C2" s="81"/>
      <c r="D2" s="81"/>
    </row>
    <row r="3" spans="1:10" ht="46.5" customHeight="1" x14ac:dyDescent="0.25">
      <c r="A3" s="30" t="s">
        <v>10</v>
      </c>
      <c r="B3" s="32" t="s">
        <v>22</v>
      </c>
      <c r="C3" s="32" t="s">
        <v>28</v>
      </c>
      <c r="D3" s="30" t="s">
        <v>29</v>
      </c>
    </row>
    <row r="4" spans="1:10" ht="30.75" x14ac:dyDescent="0.25">
      <c r="A4" s="31" t="s">
        <v>11</v>
      </c>
      <c r="B4" s="26" t="s">
        <v>133</v>
      </c>
      <c r="C4" s="26" t="s">
        <v>134</v>
      </c>
      <c r="D4" s="31" t="s">
        <v>39</v>
      </c>
    </row>
    <row r="5" spans="1:10" ht="30.75" x14ac:dyDescent="0.25">
      <c r="A5" s="31" t="s">
        <v>31</v>
      </c>
      <c r="B5" s="26" t="s">
        <v>139</v>
      </c>
      <c r="C5" s="26" t="s">
        <v>134</v>
      </c>
      <c r="D5" s="31" t="s">
        <v>39</v>
      </c>
    </row>
    <row r="6" spans="1:10" ht="30.75" x14ac:dyDescent="0.25">
      <c r="A6" s="31" t="s">
        <v>33</v>
      </c>
      <c r="B6" s="26" t="s">
        <v>135</v>
      </c>
      <c r="C6" s="26" t="s">
        <v>149</v>
      </c>
      <c r="D6" s="31" t="s">
        <v>37</v>
      </c>
    </row>
    <row r="7" spans="1:10" ht="45.75" x14ac:dyDescent="0.25">
      <c r="A7" s="31" t="s">
        <v>30</v>
      </c>
      <c r="B7" s="26" t="s">
        <v>136</v>
      </c>
      <c r="C7" s="26" t="s">
        <v>142</v>
      </c>
      <c r="D7" s="31" t="s">
        <v>37</v>
      </c>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C5" sqref="C5"/>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2" t="s">
        <v>12</v>
      </c>
      <c r="B1" s="83"/>
      <c r="C1" s="83"/>
      <c r="D1" s="19" t="s">
        <v>19</v>
      </c>
      <c r="E1" s="2">
        <f>Assurances!M1</f>
        <v>2868.55</v>
      </c>
      <c r="F1" s="20" t="s">
        <v>21</v>
      </c>
      <c r="G1" s="1">
        <v>100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52" t="s">
        <v>49</v>
      </c>
      <c r="B2" s="84"/>
      <c r="C2" s="84"/>
    </row>
    <row r="3" spans="1:9" ht="37.5" customHeight="1" x14ac:dyDescent="0.25">
      <c r="A3" s="30" t="s">
        <v>40</v>
      </c>
      <c r="B3" s="33" t="s">
        <v>41</v>
      </c>
      <c r="C3" s="32" t="s">
        <v>42</v>
      </c>
    </row>
    <row r="4" spans="1:9" ht="15.75" x14ac:dyDescent="0.25">
      <c r="A4" s="31" t="s">
        <v>43</v>
      </c>
      <c r="B4" s="34"/>
      <c r="C4" s="35" t="s">
        <v>138</v>
      </c>
    </row>
    <row r="5" spans="1:9" ht="15.75" x14ac:dyDescent="0.25">
      <c r="A5" s="31" t="s">
        <v>44</v>
      </c>
      <c r="B5" s="26" t="s">
        <v>137</v>
      </c>
      <c r="C5" s="35">
        <v>44044</v>
      </c>
    </row>
    <row r="6" spans="1:9" ht="15.75" x14ac:dyDescent="0.25">
      <c r="A6" s="31" t="s">
        <v>45</v>
      </c>
      <c r="B6" s="26" t="s">
        <v>131</v>
      </c>
      <c r="C6" s="35">
        <v>44044</v>
      </c>
    </row>
    <row r="7" spans="1:9" ht="15.75" x14ac:dyDescent="0.25">
      <c r="A7" s="31" t="s">
        <v>46</v>
      </c>
      <c r="B7" s="26" t="s">
        <v>130</v>
      </c>
      <c r="C7" s="35">
        <v>44044</v>
      </c>
    </row>
    <row r="8" spans="1:9" ht="15.75" x14ac:dyDescent="0.25">
      <c r="A8" s="31" t="s">
        <v>47</v>
      </c>
      <c r="B8" s="26" t="s">
        <v>132</v>
      </c>
      <c r="C8" s="35">
        <v>44075</v>
      </c>
    </row>
    <row r="9" spans="1:9" ht="30.75" x14ac:dyDescent="0.25">
      <c r="A9" s="31" t="s">
        <v>48</v>
      </c>
      <c r="B9" s="26" t="s">
        <v>130</v>
      </c>
      <c r="C9" s="35">
        <v>44075</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B6" sqref="B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2" t="s">
        <v>13</v>
      </c>
      <c r="B1" s="82"/>
      <c r="C1" s="82"/>
      <c r="D1" s="82"/>
      <c r="E1" s="19" t="s">
        <v>19</v>
      </c>
      <c r="F1" s="2">
        <f>Assurances!M1</f>
        <v>2868.55</v>
      </c>
      <c r="G1" s="22" t="s">
        <v>21</v>
      </c>
      <c r="H1" s="27">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52" t="s">
        <v>114</v>
      </c>
      <c r="B2" s="85"/>
      <c r="C2" s="85"/>
      <c r="D2" s="85"/>
    </row>
    <row r="3" spans="1:10" ht="41.25" customHeight="1" x14ac:dyDescent="0.25">
      <c r="A3" s="52" t="s">
        <v>115</v>
      </c>
      <c r="B3" s="85"/>
      <c r="C3" s="85"/>
      <c r="D3" s="85"/>
    </row>
    <row r="4" spans="1:10" ht="18" customHeight="1" x14ac:dyDescent="0.25">
      <c r="A4" s="30" t="s">
        <v>50</v>
      </c>
      <c r="B4" s="33" t="s">
        <v>51</v>
      </c>
      <c r="C4" s="30" t="s">
        <v>29</v>
      </c>
      <c r="D4" s="30" t="s">
        <v>52</v>
      </c>
    </row>
    <row r="5" spans="1:10" ht="45.75" x14ac:dyDescent="0.25">
      <c r="A5" s="31" t="s">
        <v>57</v>
      </c>
      <c r="B5" s="26" t="s">
        <v>144</v>
      </c>
      <c r="C5" s="31" t="s">
        <v>38</v>
      </c>
      <c r="D5" s="29">
        <v>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D6" sqref="D6"/>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6" t="s">
        <v>58</v>
      </c>
      <c r="B1" s="87"/>
      <c r="C1" s="87"/>
      <c r="D1" s="87"/>
      <c r="E1" s="87"/>
      <c r="F1" s="88"/>
      <c r="G1" s="19" t="s">
        <v>19</v>
      </c>
      <c r="H1" s="2">
        <f>Assurances!M1</f>
        <v>2868.55</v>
      </c>
      <c r="I1" s="20" t="s">
        <v>21</v>
      </c>
      <c r="J1" s="27">
        <f>SUM(F4:F17)</f>
        <v>2668.55</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9" t="s">
        <v>27</v>
      </c>
      <c r="B2" s="90"/>
      <c r="C2" s="90"/>
      <c r="D2" s="90"/>
      <c r="E2" s="90"/>
      <c r="F2" s="91"/>
    </row>
    <row r="3" spans="1:12" ht="36" x14ac:dyDescent="0.25">
      <c r="A3" s="30" t="s">
        <v>60</v>
      </c>
      <c r="B3" s="33" t="s">
        <v>61</v>
      </c>
      <c r="C3" s="32" t="s">
        <v>28</v>
      </c>
      <c r="D3" s="30" t="s">
        <v>29</v>
      </c>
      <c r="E3" s="30" t="s">
        <v>42</v>
      </c>
      <c r="F3" s="30" t="s">
        <v>62</v>
      </c>
    </row>
    <row r="4" spans="1:12" ht="30" x14ac:dyDescent="0.2">
      <c r="A4" s="26" t="s">
        <v>118</v>
      </c>
      <c r="B4" s="26" t="s">
        <v>119</v>
      </c>
      <c r="C4" s="26" t="s">
        <v>146</v>
      </c>
      <c r="D4" s="26" t="s">
        <v>37</v>
      </c>
      <c r="E4" s="26" t="s">
        <v>120</v>
      </c>
      <c r="F4" s="28">
        <v>1700</v>
      </c>
    </row>
    <row r="5" spans="1:12" ht="60" x14ac:dyDescent="0.2">
      <c r="A5" s="26" t="s">
        <v>123</v>
      </c>
      <c r="B5" s="26" t="s">
        <v>122</v>
      </c>
      <c r="C5" s="26" t="s">
        <v>153</v>
      </c>
      <c r="D5" s="26" t="s">
        <v>36</v>
      </c>
      <c r="E5" s="35">
        <v>44228</v>
      </c>
      <c r="F5" s="28">
        <v>359.27</v>
      </c>
    </row>
    <row r="6" spans="1:12" ht="60" x14ac:dyDescent="0.2">
      <c r="A6" s="26" t="s">
        <v>121</v>
      </c>
      <c r="B6" s="26" t="s">
        <v>125</v>
      </c>
      <c r="C6" s="26" t="s">
        <v>147</v>
      </c>
      <c r="D6" s="26" t="s">
        <v>37</v>
      </c>
      <c r="E6" s="35">
        <v>44166</v>
      </c>
      <c r="F6" s="28">
        <v>359.28</v>
      </c>
    </row>
    <row r="7" spans="1:12" ht="105" x14ac:dyDescent="0.2">
      <c r="A7" s="26" t="s">
        <v>124</v>
      </c>
      <c r="B7" s="26" t="s">
        <v>126</v>
      </c>
      <c r="C7" s="26" t="s">
        <v>145</v>
      </c>
      <c r="D7" s="26" t="s">
        <v>37</v>
      </c>
      <c r="E7" s="35" t="s">
        <v>140</v>
      </c>
      <c r="F7" s="28">
        <v>200</v>
      </c>
    </row>
    <row r="8" spans="1:12" ht="75" x14ac:dyDescent="0.2">
      <c r="A8" s="26" t="s">
        <v>127</v>
      </c>
      <c r="B8" s="26" t="s">
        <v>128</v>
      </c>
      <c r="C8" s="26" t="s">
        <v>148</v>
      </c>
      <c r="D8" s="26" t="s">
        <v>37</v>
      </c>
      <c r="E8" s="26" t="s">
        <v>141</v>
      </c>
      <c r="F8" s="28">
        <v>50</v>
      </c>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3" workbookViewId="0">
      <selection activeCell="B23" sqref="B23"/>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6" t="s">
        <v>14</v>
      </c>
      <c r="B1" s="87"/>
      <c r="C1" s="87"/>
      <c r="D1" s="87"/>
      <c r="E1" s="87"/>
      <c r="F1" s="88"/>
      <c r="G1" s="19" t="s">
        <v>19</v>
      </c>
      <c r="H1" s="2">
        <f>Assurances!M1</f>
        <v>2868.55</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9" t="s">
        <v>63</v>
      </c>
      <c r="B2" s="90"/>
      <c r="C2" s="90"/>
      <c r="D2" s="90"/>
      <c r="E2" s="90"/>
      <c r="F2" s="91"/>
    </row>
    <row r="3" spans="1:12" ht="54" x14ac:dyDescent="0.25">
      <c r="A3" s="30" t="s">
        <v>64</v>
      </c>
      <c r="B3" s="32" t="s">
        <v>61</v>
      </c>
      <c r="C3" s="32" t="s">
        <v>65</v>
      </c>
      <c r="D3" s="30" t="s">
        <v>29</v>
      </c>
      <c r="E3" s="30" t="s">
        <v>42</v>
      </c>
      <c r="F3" s="30" t="s">
        <v>66</v>
      </c>
    </row>
    <row r="4" spans="1:12" ht="120" x14ac:dyDescent="0.2">
      <c r="A4" s="31" t="s">
        <v>84</v>
      </c>
      <c r="B4" s="26" t="s">
        <v>129</v>
      </c>
      <c r="C4" s="26" t="s">
        <v>143</v>
      </c>
      <c r="D4" s="31" t="s">
        <v>39</v>
      </c>
      <c r="E4" s="36">
        <v>44105</v>
      </c>
      <c r="F4" s="29">
        <v>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C7" sqref="C7"/>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2" t="s">
        <v>15</v>
      </c>
      <c r="B1" s="93"/>
      <c r="C1" s="93"/>
      <c r="D1" s="93"/>
      <c r="E1" s="93"/>
      <c r="F1" s="94"/>
      <c r="G1" s="19" t="s">
        <v>19</v>
      </c>
      <c r="H1" s="2">
        <f>Assurances!M1</f>
        <v>2868.55</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5" t="s">
        <v>93</v>
      </c>
      <c r="B2" s="76"/>
      <c r="C2" s="76"/>
      <c r="D2" s="76"/>
      <c r="E2" s="76"/>
      <c r="F2" s="77"/>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2020-06-29T18:22:10Z</dcterms:modified>
</cp:coreProperties>
</file>