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hnki\Desktop\"/>
    </mc:Choice>
  </mc:AlternateContent>
  <bookViews>
    <workbookView xWindow="23880" yWindow="-120" windowWidth="20640" windowHeight="11160" tabRatio="952" firstSheet="4" activeTab="11"/>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J1" i="6"/>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<sst xmlns="http://schemas.openxmlformats.org/spreadsheetml/2006/main" count="220" uniqueCount="143">
  <si>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</si>
  <si>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</si>
  <si>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</si>
  <si>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</si>
  <si>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</si>
  <si>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</si>
  <si>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</si>
  <si>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</si>
  <si>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</si>
  <si>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</si>
  <si>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</si>
  <si>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</si>
  <si>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</si>
  <si>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</si>
  <si>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</si>
  <si>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</si>
  <si>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</si>
  <si>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</si>
  <si>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</si>
  <si>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</si>
  <si>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</si>
  <si>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</si>
  <si>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</si>
  <si>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</si>
  <si>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</si>
  <si>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</si>
  <si>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</si>
  <si>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</si>
  <si>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</si>
  <si>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</si>
  <si>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</si>
  <si>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</si>
  <si>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</si>
  <si>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</si>
  <si>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</si>
  <si>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</si>
  <si>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</si>
  <si>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</si>
  <si>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</si>
  <si>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</si>
  <si>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</si>
  <si>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</si>
  <si>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</si>
  <si>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</si>
  <si>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</si>
  <si>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</si>
  <si>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</si>
  <si>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</si>
  <si>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</si>
  <si>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 xml:space="preserve">The school will take will take the the follwong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</si>
  <si>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</si>
  <si>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</si>
  <si>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</si>
  <si>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</si>
  <si>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</si>
  <si>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</si>
  <si>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</si>
  <si>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</si>
  <si>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</si>
  <si>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</si>
  <si>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</si>
  <si>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</si>
  <si>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</si>
  <si>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</si>
  <si>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</si>
  <si>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</si>
  <si>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</si>
  <si>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</si>
  <si>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</si>
  <si>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</si>
  <si>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</si>
  <si>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</si>
  <si>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</si>
  <si>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</si>
  <si>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</si>
  <si>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</si>
  <si>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</si>
  <si>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</si>
  <si>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</si>
  <si>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</si>
  <si>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</si>
  <si>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</si>
  <si>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</si>
  <si>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</si>
  <si>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</si>
  <si>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</si>
  <si>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</si>
  <si>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</si>
  <si>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</si>
  <si>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</si>
  <si>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</si>
  <si>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</si>
  <si>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</si>
  <si>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</si>
  <si>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</si>
  <si>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</si>
  <si>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</si>
  <si>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</si>
  <si>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</si>
  <si>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</si>
  <si>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</si>
  <si>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</si>
  <si>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</si>
  <si>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</si>
  <si>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</si>
  <si>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</si>
  <si>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</si>
  <si>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</si>
  <si>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</si>
  <si>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</si>
  <si>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</si>
  <si>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</si>
  <si>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</si>
  <si>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</si>
  <si>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</si>
  <si>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</si>
  <si>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</si>
  <si>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t>School Name: Dorothy Thomas School</t>
  </si>
  <si>
    <t>Hold IEP meetings, provide procedural safeguards to all families, educate families on accommodations and interventions</t>
  </si>
  <si>
    <t>Family Engagement and Children with Disabilities: A Resource Guide for Educators and Parents</t>
  </si>
  <si>
    <t>Provide district contacts for families, coordinate services and resources through school social worker</t>
  </si>
  <si>
    <t>School Liaisons: Bridging the Gap Between Home and School</t>
  </si>
  <si>
    <t>Dr. Sanders</t>
  </si>
  <si>
    <t>Fall</t>
  </si>
  <si>
    <t>Mrs. Jahn</t>
  </si>
  <si>
    <t>2 weeks prior to meeting</t>
  </si>
  <si>
    <t>Day of meeting</t>
  </si>
  <si>
    <t xml:space="preserve">Virtual” Parental Involvement: The Role of the Internet in Parent-School Communication </t>
  </si>
  <si>
    <t>Fall Family Fun Fest</t>
  </si>
  <si>
    <t>ies will participate in fall festival to include activity booths tired to literacy, math, science, and history</t>
  </si>
  <si>
    <t xml:space="preserve">Approaches to Parental Involvement for Improving the Academic Performance of Elementary School Children in Grades K-6 </t>
  </si>
  <si>
    <t>Reading Under the Stars</t>
  </si>
  <si>
    <t>Family Involvement in School and Low-Income Children’s Literacy: Longitudinal Associations Between and Within Families</t>
  </si>
  <si>
    <t>Winter</t>
  </si>
  <si>
    <t>Families will participate in a literacy night to include read alouds, book give aways, and eduaction related to literacy.</t>
  </si>
  <si>
    <t>Teachers will be trained on the practices of effective home visits</t>
  </si>
  <si>
    <t>Student Achievement Beyond the Classroom: Engaging Families and Communities</t>
  </si>
  <si>
    <t xml:space="preserve">Fall </t>
  </si>
  <si>
    <t>Newsletter</t>
  </si>
  <si>
    <t xml:space="preserve">Parents' Relationships and Involvement: Effects on Students' School Engagement and Performance </t>
  </si>
  <si>
    <t>Monthly</t>
  </si>
  <si>
    <t>Provide bus passes and or Uber/Lyft funds for famlies to attend school events</t>
  </si>
  <si>
    <t>Provide childcare at school events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</si>
</sst>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7"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0" xfId="0" applyFont="1" applyAlignment="1" applyProtection="1">
      <alignment vertical="center" wrapText="1"/>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zoomScaleNormal="100" workbookViewId="0">
      <selection activeCell="N11" sqref="N11"/>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57" t="s">
        <v>117</v>
      </c>
      <c r="B1" s="58"/>
      <c r="C1" s="58"/>
      <c r="D1" s="58"/>
      <c r="E1" s="58"/>
      <c r="F1" s="58"/>
      <c r="G1" s="58"/>
      <c r="H1" s="58"/>
      <c r="I1" s="58"/>
      <c r="J1" s="58"/>
      <c r="K1" s="59"/>
      <c r="L1" s="3" t="s">
        <v>19</v>
      </c>
      <c r="M1" s="1">
        <v>2000</v>
      </c>
      <c r="N1" s="4"/>
      <c r="O1" s="2">
        <f>'Involvement of Parents'!O1+'Coordination and Integration'!H1+'Annual Parent Meeting'!G1+'Flexible Parent Meeting'!H1+'Building Capacity'!J1+'Staff Development'!J1+'Other Activity'!J1+Accesssibility!O1+Communication!O1+Barriers!G1</f>
        <v>2000</v>
      </c>
      <c r="P1" s="5"/>
      <c r="Q1" s="9">
        <f>M1-O1</f>
        <v>0</v>
      </c>
    </row>
    <row r="2" spans="1:17" ht="12.75" customHeight="1" x14ac:dyDescent="0.2">
      <c r="A2" s="46"/>
      <c r="B2" s="47"/>
      <c r="C2" s="47"/>
      <c r="D2" s="47"/>
      <c r="E2" s="47"/>
      <c r="F2" s="47"/>
      <c r="G2" s="47"/>
      <c r="H2" s="47"/>
      <c r="I2" s="47"/>
      <c r="J2" s="47"/>
      <c r="K2" s="48"/>
    </row>
    <row r="3" spans="1:17" ht="15.75" x14ac:dyDescent="0.2">
      <c r="A3" s="63" t="s">
        <v>0</v>
      </c>
      <c r="B3" s="64"/>
      <c r="C3" s="64"/>
      <c r="D3" s="64"/>
      <c r="E3" s="64"/>
      <c r="F3" s="64"/>
      <c r="G3" s="64"/>
      <c r="H3" s="64"/>
      <c r="I3" s="64"/>
      <c r="J3" s="64"/>
      <c r="K3" s="65"/>
    </row>
    <row r="4" spans="1:17" ht="12.75" customHeight="1" x14ac:dyDescent="0.2">
      <c r="A4" s="46"/>
      <c r="B4" s="47"/>
      <c r="C4" s="47"/>
      <c r="D4" s="47"/>
      <c r="E4" s="47"/>
      <c r="F4" s="47"/>
      <c r="G4" s="47"/>
      <c r="H4" s="47"/>
      <c r="I4" s="47"/>
      <c r="J4" s="47"/>
      <c r="K4" s="48"/>
    </row>
    <row r="5" spans="1:17" ht="15" customHeight="1" x14ac:dyDescent="0.2">
      <c r="A5" s="63" t="s">
        <v>23</v>
      </c>
      <c r="B5" s="64"/>
      <c r="C5" s="64"/>
      <c r="D5" s="64"/>
      <c r="E5" s="64"/>
      <c r="F5" s="64"/>
      <c r="G5" s="64"/>
      <c r="H5" s="64"/>
      <c r="I5" s="64"/>
      <c r="J5" s="64"/>
      <c r="K5" s="65"/>
    </row>
    <row r="6" spans="1:17" ht="10.5" customHeight="1" x14ac:dyDescent="0.2">
      <c r="A6" s="46"/>
      <c r="B6" s="47"/>
      <c r="C6" s="47"/>
      <c r="D6" s="47"/>
      <c r="E6" s="47"/>
      <c r="F6" s="47"/>
      <c r="G6" s="47"/>
      <c r="H6" s="47"/>
      <c r="I6" s="47"/>
      <c r="J6" s="47"/>
      <c r="K6" s="48"/>
    </row>
    <row r="7" spans="1:17" ht="15" hidden="1" customHeight="1" x14ac:dyDescent="0.2">
      <c r="A7" s="46"/>
      <c r="B7" s="47"/>
      <c r="C7" s="47"/>
      <c r="D7" s="47"/>
      <c r="E7" s="47"/>
      <c r="F7" s="47"/>
      <c r="G7" s="47"/>
      <c r="H7" s="47"/>
      <c r="I7" s="47"/>
      <c r="J7" s="47"/>
      <c r="K7" s="48"/>
    </row>
    <row r="8" spans="1:17" ht="15" customHeight="1" x14ac:dyDescent="0.2">
      <c r="A8" s="63" t="s">
        <v>1</v>
      </c>
      <c r="B8" s="64"/>
      <c r="C8" s="64"/>
      <c r="D8" s="64"/>
      <c r="E8" s="64"/>
      <c r="F8" s="64"/>
      <c r="G8" s="64"/>
      <c r="H8" s="64"/>
      <c r="I8" s="64"/>
      <c r="J8" s="64"/>
      <c r="K8" s="65"/>
    </row>
    <row r="9" spans="1:17" ht="12.75" customHeight="1" x14ac:dyDescent="0.2">
      <c r="A9" s="60"/>
      <c r="B9" s="61"/>
      <c r="C9" s="61"/>
      <c r="D9" s="61"/>
      <c r="E9" s="61"/>
      <c r="F9" s="61"/>
      <c r="G9" s="61"/>
      <c r="H9" s="61"/>
      <c r="I9" s="61"/>
      <c r="J9" s="61"/>
      <c r="K9" s="62"/>
    </row>
    <row r="10" spans="1:17" ht="48" customHeight="1" x14ac:dyDescent="0.2">
      <c r="A10" s="37" t="s">
        <v>2</v>
      </c>
      <c r="B10" s="38"/>
      <c r="C10" s="38"/>
      <c r="D10" s="38"/>
      <c r="E10" s="38"/>
      <c r="F10" s="38"/>
      <c r="G10" s="38"/>
      <c r="H10" s="38"/>
      <c r="I10" s="38"/>
      <c r="J10" s="38"/>
      <c r="K10" s="39"/>
    </row>
    <row r="11" spans="1:17" ht="13.5" customHeight="1" x14ac:dyDescent="0.2">
      <c r="A11" s="66"/>
      <c r="B11" s="67"/>
      <c r="C11" s="67"/>
      <c r="D11" s="67"/>
      <c r="E11" s="67"/>
      <c r="F11" s="67"/>
      <c r="G11" s="67"/>
      <c r="H11" s="67"/>
      <c r="I11" s="67"/>
      <c r="J11" s="67"/>
      <c r="K11" s="68"/>
    </row>
    <row r="12" spans="1:17" ht="36" customHeight="1" x14ac:dyDescent="0.2">
      <c r="A12" s="37" t="s">
        <v>3</v>
      </c>
      <c r="B12" s="38"/>
      <c r="C12" s="38"/>
      <c r="D12" s="38"/>
      <c r="E12" s="38"/>
      <c r="F12" s="38"/>
      <c r="G12" s="38"/>
      <c r="H12" s="38"/>
      <c r="I12" s="38"/>
      <c r="J12" s="38"/>
      <c r="K12" s="39"/>
    </row>
    <row r="13" spans="1:17" ht="11.25" customHeight="1" x14ac:dyDescent="0.2">
      <c r="A13" s="54"/>
      <c r="B13" s="55"/>
      <c r="C13" s="55"/>
      <c r="D13" s="55"/>
      <c r="E13" s="55"/>
      <c r="F13" s="55"/>
      <c r="G13" s="55"/>
      <c r="H13" s="55"/>
      <c r="I13" s="55"/>
      <c r="J13" s="55"/>
      <c r="K13" s="56"/>
    </row>
    <row r="14" spans="1:17" ht="18.75" customHeight="1" x14ac:dyDescent="0.2">
      <c r="A14" s="69" t="s">
        <v>4</v>
      </c>
      <c r="B14" s="70"/>
      <c r="C14" s="70"/>
      <c r="D14" s="70"/>
      <c r="E14" s="70"/>
      <c r="F14" s="70"/>
      <c r="G14" s="70"/>
      <c r="H14" s="70"/>
      <c r="I14" s="70"/>
      <c r="J14" s="70"/>
      <c r="K14" s="71"/>
    </row>
    <row r="15" spans="1:17" ht="30.75" customHeight="1" x14ac:dyDescent="0.2">
      <c r="A15" s="72"/>
      <c r="B15" s="73"/>
      <c r="C15" s="73"/>
      <c r="D15" s="73"/>
      <c r="E15" s="73"/>
      <c r="F15" s="73"/>
      <c r="G15" s="73"/>
      <c r="H15" s="73"/>
      <c r="I15" s="73"/>
      <c r="J15" s="73"/>
      <c r="K15" s="74"/>
    </row>
    <row r="16" spans="1:17" ht="12" customHeight="1" x14ac:dyDescent="0.2">
      <c r="A16" s="66"/>
      <c r="B16" s="67"/>
      <c r="C16" s="67"/>
      <c r="D16" s="67"/>
      <c r="E16" s="67"/>
      <c r="F16" s="67"/>
      <c r="G16" s="67"/>
      <c r="H16" s="67"/>
      <c r="I16" s="67"/>
      <c r="J16" s="67"/>
      <c r="K16" s="68"/>
    </row>
    <row r="17" spans="1:11" ht="66" customHeight="1" x14ac:dyDescent="0.2">
      <c r="A17" s="37" t="s">
        <v>5</v>
      </c>
      <c r="B17" s="38"/>
      <c r="C17" s="38"/>
      <c r="D17" s="38"/>
      <c r="E17" s="38"/>
      <c r="F17" s="38"/>
      <c r="G17" s="38"/>
      <c r="H17" s="38"/>
      <c r="I17" s="38"/>
      <c r="J17" s="38"/>
      <c r="K17" s="39"/>
    </row>
    <row r="18" spans="1:11" ht="12" customHeight="1" x14ac:dyDescent="0.2">
      <c r="A18" s="40"/>
      <c r="B18" s="41"/>
      <c r="C18" s="41"/>
      <c r="D18" s="41"/>
      <c r="E18" s="41"/>
      <c r="F18" s="41"/>
      <c r="G18" s="41"/>
      <c r="H18" s="41"/>
      <c r="I18" s="41"/>
      <c r="J18" s="41"/>
      <c r="K18" s="42"/>
    </row>
    <row r="19" spans="1:11" ht="51.75" customHeight="1" x14ac:dyDescent="0.2">
      <c r="A19" s="37" t="s">
        <v>6</v>
      </c>
      <c r="B19" s="38"/>
      <c r="C19" s="38"/>
      <c r="D19" s="38"/>
      <c r="E19" s="38"/>
      <c r="F19" s="38"/>
      <c r="G19" s="38"/>
      <c r="H19" s="38"/>
      <c r="I19" s="38"/>
      <c r="J19" s="38"/>
      <c r="K19" s="39"/>
    </row>
    <row r="20" spans="1:11" ht="13.5" customHeight="1" x14ac:dyDescent="0.2">
      <c r="A20" s="54"/>
      <c r="B20" s="55"/>
      <c r="C20" s="55"/>
      <c r="D20" s="55"/>
      <c r="E20" s="55"/>
      <c r="F20" s="55"/>
      <c r="G20" s="55"/>
      <c r="H20" s="55"/>
      <c r="I20" s="55"/>
      <c r="J20" s="55"/>
      <c r="K20" s="56"/>
    </row>
    <row r="21" spans="1:11" ht="48" customHeight="1" x14ac:dyDescent="0.2">
      <c r="A21" s="43" t="s">
        <v>7</v>
      </c>
      <c r="B21" s="44"/>
      <c r="C21" s="44"/>
      <c r="D21" s="44"/>
      <c r="E21" s="44"/>
      <c r="F21" s="44"/>
      <c r="G21" s="44"/>
      <c r="H21" s="44"/>
      <c r="I21" s="44"/>
      <c r="J21" s="44"/>
      <c r="K21" s="45"/>
    </row>
    <row r="22" spans="1:11" x14ac:dyDescent="0.2">
      <c r="A22" s="40"/>
      <c r="B22" s="41"/>
      <c r="C22" s="41"/>
      <c r="D22" s="41"/>
      <c r="E22" s="41"/>
      <c r="F22" s="41"/>
      <c r="G22" s="41"/>
      <c r="H22" s="41"/>
      <c r="I22" s="41"/>
      <c r="J22" s="41"/>
      <c r="K22" s="42"/>
    </row>
    <row r="23" spans="1:11" ht="48" customHeight="1" x14ac:dyDescent="0.2">
      <c r="A23" s="49" t="s">
        <v>24</v>
      </c>
      <c r="B23" s="49"/>
      <c r="C23" s="49"/>
      <c r="D23" s="49"/>
      <c r="E23" s="49"/>
      <c r="F23" s="49"/>
      <c r="G23" s="49"/>
      <c r="H23" s="49"/>
      <c r="I23" s="49"/>
      <c r="J23" s="49"/>
      <c r="K23" s="49"/>
    </row>
    <row r="24" spans="1:11" x14ac:dyDescent="0.2">
      <c r="A24" s="51"/>
      <c r="B24" s="52"/>
      <c r="C24" s="52"/>
      <c r="D24" s="52"/>
      <c r="E24" s="52"/>
      <c r="F24" s="52"/>
      <c r="G24" s="52"/>
      <c r="H24" s="52"/>
      <c r="I24" s="52"/>
      <c r="J24" s="52"/>
      <c r="K24" s="53"/>
    </row>
    <row r="25" spans="1:11" ht="63.75" customHeight="1" x14ac:dyDescent="0.2">
      <c r="A25" s="50" t="s">
        <v>25</v>
      </c>
      <c r="B25" s="50"/>
      <c r="C25" s="50"/>
      <c r="D25" s="50"/>
      <c r="E25" s="50"/>
      <c r="F25" s="50"/>
      <c r="G25" s="50"/>
      <c r="H25" s="50"/>
      <c r="I25" s="50"/>
      <c r="J25" s="50"/>
      <c r="K25" s="50"/>
    </row>
    <row r="26" spans="1:11" x14ac:dyDescent="0.2">
      <c r="A26" s="46"/>
      <c r="B26" s="47"/>
      <c r="C26" s="47"/>
      <c r="D26" s="47"/>
      <c r="E26" s="47"/>
      <c r="F26" s="47"/>
      <c r="G26" s="47"/>
      <c r="H26" s="47"/>
      <c r="I26" s="47"/>
      <c r="J26" s="47"/>
      <c r="K26" s="48"/>
    </row>
    <row r="27" spans="1:11" ht="45.75" customHeight="1" x14ac:dyDescent="0.2">
      <c r="A27" s="49" t="s">
        <v>26</v>
      </c>
      <c r="B27" s="49"/>
      <c r="C27" s="49"/>
      <c r="D27" s="49"/>
      <c r="E27" s="49"/>
      <c r="F27" s="49"/>
      <c r="G27" s="49"/>
      <c r="H27" s="49"/>
      <c r="I27" s="49"/>
      <c r="J27" s="49"/>
      <c r="K27" s="49"/>
    </row>
    <row r="28" spans="1:11" ht="15.75" x14ac:dyDescent="0.25">
      <c r="A28" s="34"/>
      <c r="B28" s="35"/>
      <c r="C28" s="35"/>
      <c r="D28" s="35"/>
      <c r="E28" s="35"/>
      <c r="F28" s="35"/>
      <c r="G28" s="35"/>
      <c r="H28" s="35"/>
      <c r="I28" s="35"/>
      <c r="J28" s="35"/>
      <c r="K28" s="36"/>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topLeftCell="A4" workbookViewId="0">
      <selection activeCell="P4" sqref="P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3" t="s">
        <v>16</v>
      </c>
      <c r="B1" s="84"/>
      <c r="C1" s="84"/>
      <c r="D1" s="84"/>
      <c r="E1" s="84"/>
      <c r="F1" s="84"/>
      <c r="G1" s="84"/>
      <c r="H1" s="84"/>
      <c r="I1" s="84"/>
      <c r="J1" s="84"/>
      <c r="K1" s="85"/>
      <c r="L1" s="24" t="s">
        <v>19</v>
      </c>
      <c r="M1" s="2">
        <f>Assurances!M1</f>
        <v>2000</v>
      </c>
      <c r="N1" s="20" t="s">
        <v>21</v>
      </c>
      <c r="O1" s="1"/>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6" t="s">
        <v>98</v>
      </c>
      <c r="B2" s="87"/>
      <c r="C2" s="87"/>
      <c r="D2" s="87"/>
      <c r="E2" s="87"/>
      <c r="F2" s="87"/>
      <c r="G2" s="87"/>
      <c r="H2" s="87"/>
      <c r="I2" s="87"/>
      <c r="J2" s="87"/>
      <c r="K2" s="88"/>
    </row>
    <row r="3" spans="1:17" ht="135.75" customHeight="1" x14ac:dyDescent="0.2">
      <c r="A3" s="86" t="s">
        <v>99</v>
      </c>
      <c r="B3" s="87"/>
      <c r="C3" s="87"/>
      <c r="D3" s="87"/>
      <c r="E3" s="87"/>
      <c r="F3" s="87"/>
      <c r="G3" s="87"/>
      <c r="H3" s="87"/>
      <c r="I3" s="87"/>
      <c r="J3" s="87"/>
      <c r="K3" s="88"/>
    </row>
    <row r="4" spans="1:17" ht="234" customHeight="1" x14ac:dyDescent="0.2">
      <c r="A4" s="72" t="s">
        <v>116</v>
      </c>
      <c r="B4" s="92"/>
      <c r="C4" s="92"/>
      <c r="D4" s="92"/>
      <c r="E4" s="92"/>
      <c r="F4" s="92"/>
      <c r="G4" s="92"/>
      <c r="H4" s="92"/>
      <c r="I4" s="92"/>
      <c r="J4" s="92"/>
      <c r="K4" s="93"/>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topLeftCell="A4" workbookViewId="0">
      <selection activeCell="N3" sqref="N3"/>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3" t="s">
        <v>17</v>
      </c>
      <c r="B1" s="84"/>
      <c r="C1" s="84"/>
      <c r="D1" s="84"/>
      <c r="E1" s="84"/>
      <c r="F1" s="84"/>
      <c r="G1" s="84"/>
      <c r="H1" s="84"/>
      <c r="I1" s="84"/>
      <c r="J1" s="84"/>
      <c r="K1" s="85"/>
      <c r="L1" s="19" t="s">
        <v>19</v>
      </c>
      <c r="M1" s="2">
        <f>Assurances!M1</f>
        <v>2000</v>
      </c>
      <c r="N1" s="20" t="s">
        <v>21</v>
      </c>
      <c r="O1" s="1"/>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6" t="s">
        <v>100</v>
      </c>
      <c r="B2" s="87"/>
      <c r="C2" s="87"/>
      <c r="D2" s="87"/>
      <c r="E2" s="87"/>
      <c r="F2" s="87"/>
      <c r="G2" s="87"/>
      <c r="H2" s="87"/>
      <c r="I2" s="87"/>
      <c r="J2" s="87"/>
      <c r="K2" s="88"/>
    </row>
    <row r="3" spans="1:17" ht="153" customHeight="1" x14ac:dyDescent="0.25">
      <c r="A3" s="72" t="s">
        <v>101</v>
      </c>
      <c r="B3" s="92"/>
      <c r="C3" s="92"/>
      <c r="D3" s="92"/>
      <c r="E3" s="92"/>
      <c r="F3" s="92"/>
      <c r="G3" s="92"/>
      <c r="H3" s="92"/>
      <c r="I3" s="92"/>
      <c r="J3" s="92"/>
      <c r="K3" s="93"/>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tabSelected="1" workbookViewId="0">
      <selection activeCell="C5" sqref="C5"/>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3" t="s">
        <v>18</v>
      </c>
      <c r="B1" s="84"/>
      <c r="C1" s="84"/>
      <c r="D1" s="19" t="s">
        <v>19</v>
      </c>
      <c r="E1" s="2">
        <f>Assurances!M1</f>
        <v>2000</v>
      </c>
      <c r="F1" s="20" t="s">
        <v>21</v>
      </c>
      <c r="G1" s="27">
        <f>SUM(C4:C15)</f>
        <v>450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49" t="s">
        <v>102</v>
      </c>
      <c r="B2" s="82"/>
      <c r="C2" s="82"/>
    </row>
    <row r="3" spans="1:9" ht="36" x14ac:dyDescent="0.25">
      <c r="A3" s="30" t="s">
        <v>103</v>
      </c>
      <c r="B3" s="32" t="s">
        <v>104</v>
      </c>
      <c r="C3" s="32" t="s">
        <v>66</v>
      </c>
    </row>
    <row r="4" spans="1:9" ht="30" x14ac:dyDescent="0.2">
      <c r="A4" s="31" t="s">
        <v>109</v>
      </c>
      <c r="B4" s="26" t="s">
        <v>141</v>
      </c>
      <c r="C4" s="28">
        <v>250</v>
      </c>
    </row>
    <row r="5" spans="1:9" x14ac:dyDescent="0.2">
      <c r="A5" s="31" t="s">
        <v>107</v>
      </c>
      <c r="B5" s="26" t="s">
        <v>142</v>
      </c>
      <c r="C5" s="28">
        <v>200</v>
      </c>
    </row>
    <row r="6" spans="1:9" x14ac:dyDescent="0.2">
      <c r="A6" s="31"/>
      <c r="B6" s="26"/>
      <c r="C6" s="28"/>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Normal="100" workbookViewId="0">
      <selection activeCell="B5" sqref="B5"/>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5" t="s">
        <v>8</v>
      </c>
      <c r="B1" s="75"/>
      <c r="C1" s="75"/>
      <c r="D1" s="75"/>
      <c r="E1" s="75"/>
      <c r="F1" s="75"/>
      <c r="G1" s="75"/>
      <c r="H1" s="75"/>
      <c r="I1" s="75"/>
      <c r="J1" s="75"/>
      <c r="K1" s="75"/>
      <c r="L1" s="10" t="s">
        <v>19</v>
      </c>
      <c r="M1" s="16">
        <f>Assurances!M1</f>
        <v>2000</v>
      </c>
      <c r="N1" s="12" t="s">
        <v>21</v>
      </c>
      <c r="O1" s="11"/>
      <c r="P1" s="13"/>
      <c r="Q1" s="17"/>
    </row>
    <row r="2" spans="1:17" ht="221.25" customHeight="1" x14ac:dyDescent="0.25">
      <c r="A2" s="49" t="s">
        <v>112</v>
      </c>
      <c r="B2" s="49"/>
      <c r="C2" s="49"/>
      <c r="D2" s="49"/>
      <c r="E2" s="49"/>
      <c r="F2" s="49"/>
      <c r="G2" s="49"/>
      <c r="H2" s="49"/>
      <c r="I2" s="49"/>
      <c r="J2" s="49"/>
      <c r="K2" s="49"/>
      <c r="L2" s="15"/>
      <c r="M2" s="15"/>
    </row>
    <row r="3" spans="1:17" ht="16.5" customHeight="1" x14ac:dyDescent="0.25">
      <c r="B3" s="76"/>
      <c r="C3" s="76"/>
      <c r="D3" s="76"/>
      <c r="E3" s="76"/>
      <c r="F3" s="76"/>
      <c r="G3" s="76"/>
      <c r="H3" s="76"/>
      <c r="I3" s="76"/>
      <c r="J3" s="76"/>
      <c r="K3" s="76"/>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59</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59</v>
      </c>
    </row>
    <row r="19" spans="1:1" x14ac:dyDescent="0.25">
      <c r="A19" t="s">
        <v>53</v>
      </c>
    </row>
    <row r="20" spans="1:1" x14ac:dyDescent="0.25">
      <c r="A20" t="s">
        <v>54</v>
      </c>
    </row>
    <row r="21" spans="1:1" x14ac:dyDescent="0.25">
      <c r="A21" t="s">
        <v>55</v>
      </c>
    </row>
    <row r="22" spans="1:1" x14ac:dyDescent="0.25">
      <c r="A22" t="s">
        <v>56</v>
      </c>
    </row>
    <row r="23" spans="1:1" x14ac:dyDescent="0.25">
      <c r="A23" t="s">
        <v>57</v>
      </c>
    </row>
    <row r="24" spans="1:1" x14ac:dyDescent="0.25">
      <c r="A24" t="s">
        <v>59</v>
      </c>
    </row>
    <row r="26" spans="1:1" x14ac:dyDescent="0.25">
      <c r="A26" t="s">
        <v>81</v>
      </c>
    </row>
    <row r="27" spans="1:1" x14ac:dyDescent="0.25">
      <c r="A27" t="s">
        <v>83</v>
      </c>
    </row>
    <row r="28" spans="1:1" x14ac:dyDescent="0.25">
      <c r="A28" t="s">
        <v>86</v>
      </c>
    </row>
    <row r="29" spans="1:1" x14ac:dyDescent="0.25">
      <c r="A29" t="s">
        <v>88</v>
      </c>
    </row>
    <row r="30" spans="1:1" x14ac:dyDescent="0.25">
      <c r="A30" t="s">
        <v>87</v>
      </c>
    </row>
    <row r="31" spans="1:1" x14ac:dyDescent="0.25">
      <c r="A31" t="s">
        <v>85</v>
      </c>
    </row>
    <row r="32" spans="1:1" x14ac:dyDescent="0.25">
      <c r="A32" t="s">
        <v>92</v>
      </c>
    </row>
    <row r="33" spans="1:1" x14ac:dyDescent="0.25">
      <c r="A33" t="s">
        <v>68</v>
      </c>
    </row>
    <row r="34" spans="1:1" x14ac:dyDescent="0.25">
      <c r="A34" t="s">
        <v>79</v>
      </c>
    </row>
    <row r="35" spans="1:1" x14ac:dyDescent="0.25">
      <c r="A35" t="s">
        <v>76</v>
      </c>
    </row>
    <row r="36" spans="1:1" x14ac:dyDescent="0.25">
      <c r="A36" t="s">
        <v>84</v>
      </c>
    </row>
    <row r="37" spans="1:1" x14ac:dyDescent="0.25">
      <c r="A37" t="s">
        <v>80</v>
      </c>
    </row>
    <row r="38" spans="1:1" x14ac:dyDescent="0.25">
      <c r="A38" t="s">
        <v>69</v>
      </c>
    </row>
    <row r="39" spans="1:1" x14ac:dyDescent="0.25">
      <c r="A39" t="s">
        <v>70</v>
      </c>
    </row>
    <row r="40" spans="1:1" x14ac:dyDescent="0.25">
      <c r="A40" t="s">
        <v>71</v>
      </c>
    </row>
    <row r="41" spans="1:1" x14ac:dyDescent="0.25">
      <c r="A41" t="s">
        <v>72</v>
      </c>
    </row>
    <row r="42" spans="1:1" x14ac:dyDescent="0.25">
      <c r="A42" t="s">
        <v>73</v>
      </c>
    </row>
    <row r="43" spans="1:1" x14ac:dyDescent="0.25">
      <c r="A43" t="s">
        <v>74</v>
      </c>
    </row>
    <row r="44" spans="1:1" x14ac:dyDescent="0.25">
      <c r="A44" t="s">
        <v>90</v>
      </c>
    </row>
    <row r="45" spans="1:1" x14ac:dyDescent="0.25">
      <c r="A45" t="s">
        <v>91</v>
      </c>
    </row>
    <row r="46" spans="1:1" x14ac:dyDescent="0.25">
      <c r="A46" t="s">
        <v>77</v>
      </c>
    </row>
    <row r="47" spans="1:1" x14ac:dyDescent="0.25">
      <c r="A47" t="s">
        <v>78</v>
      </c>
    </row>
    <row r="48" spans="1:1" x14ac:dyDescent="0.25">
      <c r="A48" t="s">
        <v>67</v>
      </c>
    </row>
    <row r="49" spans="1:1" x14ac:dyDescent="0.25">
      <c r="A49" t="s">
        <v>82</v>
      </c>
    </row>
    <row r="50" spans="1:1" x14ac:dyDescent="0.25">
      <c r="A50" t="s">
        <v>89</v>
      </c>
    </row>
    <row r="51" spans="1:1" x14ac:dyDescent="0.25">
      <c r="A51" t="s">
        <v>75</v>
      </c>
    </row>
    <row r="52" spans="1:1" x14ac:dyDescent="0.25">
      <c r="A52" t="s">
        <v>59</v>
      </c>
    </row>
    <row r="54" spans="1:1" x14ac:dyDescent="0.25">
      <c r="A54" t="s">
        <v>95</v>
      </c>
    </row>
    <row r="55" spans="1:1" x14ac:dyDescent="0.25">
      <c r="A55" t="s">
        <v>94</v>
      </c>
    </row>
    <row r="56" spans="1:1" x14ac:dyDescent="0.25">
      <c r="A56" t="s">
        <v>96</v>
      </c>
    </row>
    <row r="57" spans="1:1" x14ac:dyDescent="0.25">
      <c r="A57" t="s">
        <v>97</v>
      </c>
    </row>
    <row r="58" spans="1:1" x14ac:dyDescent="0.25">
      <c r="A58" t="s">
        <v>59</v>
      </c>
    </row>
    <row r="60" spans="1:1" x14ac:dyDescent="0.25">
      <c r="A60" t="s">
        <v>106</v>
      </c>
    </row>
    <row r="61" spans="1:1" x14ac:dyDescent="0.25">
      <c r="A61" t="s">
        <v>105</v>
      </c>
    </row>
    <row r="62" spans="1:1" x14ac:dyDescent="0.25">
      <c r="A62" t="s">
        <v>107</v>
      </c>
    </row>
    <row r="63" spans="1:1" x14ac:dyDescent="0.25">
      <c r="A63" t="s">
        <v>108</v>
      </c>
    </row>
    <row r="64" spans="1:1" x14ac:dyDescent="0.25">
      <c r="A64" t="s">
        <v>109</v>
      </c>
    </row>
    <row r="65" spans="1:1" x14ac:dyDescent="0.25">
      <c r="A65" t="s">
        <v>110</v>
      </c>
    </row>
    <row r="66" spans="1:1" x14ac:dyDescent="0.25">
      <c r="A66" t="s">
        <v>111</v>
      </c>
    </row>
    <row r="67" spans="1:1" x14ac:dyDescent="0.25">
      <c r="A67" t="s">
        <v>59</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workbookViewId="0">
      <selection activeCell="E6" sqref="E6"/>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7" t="s">
        <v>9</v>
      </c>
      <c r="B1" s="77"/>
      <c r="C1" s="77"/>
      <c r="D1" s="77"/>
      <c r="E1" s="3" t="s">
        <v>19</v>
      </c>
      <c r="F1" s="2">
        <f>Assurances!M1</f>
        <v>2000</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25">
      <c r="A2" s="78" t="s">
        <v>113</v>
      </c>
      <c r="B2" s="78"/>
      <c r="C2" s="78"/>
      <c r="D2" s="78"/>
    </row>
    <row r="3" spans="1:10" ht="46.5" customHeight="1" x14ac:dyDescent="0.25">
      <c r="A3" s="30" t="s">
        <v>10</v>
      </c>
      <c r="B3" s="32" t="s">
        <v>22</v>
      </c>
      <c r="C3" s="32" t="s">
        <v>28</v>
      </c>
      <c r="D3" s="30" t="s">
        <v>29</v>
      </c>
    </row>
    <row r="4" spans="1:10" ht="60.75" x14ac:dyDescent="0.25">
      <c r="A4" s="31" t="s">
        <v>30</v>
      </c>
      <c r="B4" s="26" t="s">
        <v>118</v>
      </c>
      <c r="C4" s="26" t="s">
        <v>119</v>
      </c>
      <c r="D4" s="31" t="s">
        <v>39</v>
      </c>
    </row>
    <row r="5" spans="1:10" ht="45.75" x14ac:dyDescent="0.25">
      <c r="A5" s="31" t="s">
        <v>33</v>
      </c>
      <c r="B5" s="26" t="s">
        <v>120</v>
      </c>
      <c r="C5" s="26" t="s">
        <v>121</v>
      </c>
      <c r="D5" s="31" t="s">
        <v>38</v>
      </c>
    </row>
    <row r="6" spans="1:10" ht="15.75" x14ac:dyDescent="0.25">
      <c r="A6" s="31"/>
      <c r="B6" s="26"/>
      <c r="C6" s="26"/>
      <c r="D6" s="31"/>
    </row>
    <row r="7" spans="1:10" ht="15.75" x14ac:dyDescent="0.25">
      <c r="A7" s="31"/>
      <c r="B7" s="26"/>
      <c r="C7" s="26"/>
      <c r="D7" s="31"/>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election activeCell="G2" sqref="G2"/>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79" t="s">
        <v>12</v>
      </c>
      <c r="B1" s="80"/>
      <c r="C1" s="80"/>
      <c r="D1" s="19" t="s">
        <v>19</v>
      </c>
      <c r="E1" s="2">
        <f>Assurances!M1</f>
        <v>2000</v>
      </c>
      <c r="F1" s="20" t="s">
        <v>21</v>
      </c>
      <c r="G1" s="1">
        <v>100</v>
      </c>
      <c r="H1" s="21" t="s">
        <v>20</v>
      </c>
      <c r="I1" s="9">
        <f>E1-SUM(G1+'Involvement of Parents'!O1+'Coordination and Integration'!H1+'Flexible Parent Meeting'!H1+'Building Capacity'!J1+'Staff Development'!J1+'Other Activity'!J1+Communication!O1+Accesssibility!O1+Barriers!G1)</f>
        <v>0</v>
      </c>
    </row>
    <row r="2" spans="1:9" ht="73.5" customHeight="1" x14ac:dyDescent="0.25">
      <c r="A2" s="49" t="s">
        <v>49</v>
      </c>
      <c r="B2" s="81"/>
      <c r="C2" s="81"/>
    </row>
    <row r="3" spans="1:9" ht="37.5" customHeight="1" x14ac:dyDescent="0.25">
      <c r="A3" s="30" t="s">
        <v>40</v>
      </c>
      <c r="B3" s="33" t="s">
        <v>41</v>
      </c>
      <c r="C3" s="32" t="s">
        <v>42</v>
      </c>
    </row>
    <row r="4" spans="1:9" ht="17.25" customHeight="1" x14ac:dyDescent="0.25">
      <c r="A4" s="31" t="s">
        <v>43</v>
      </c>
      <c r="B4" s="94" t="s">
        <v>122</v>
      </c>
      <c r="C4" s="26" t="s">
        <v>123</v>
      </c>
    </row>
    <row r="5" spans="1:9" ht="15.75" x14ac:dyDescent="0.25">
      <c r="A5" s="31" t="s">
        <v>44</v>
      </c>
      <c r="B5" s="26" t="s">
        <v>124</v>
      </c>
      <c r="C5" s="26" t="s">
        <v>125</v>
      </c>
    </row>
    <row r="6" spans="1:9" ht="15.75" x14ac:dyDescent="0.25">
      <c r="A6" s="31" t="s">
        <v>45</v>
      </c>
      <c r="B6" s="26" t="s">
        <v>122</v>
      </c>
      <c r="C6" s="26" t="s">
        <v>125</v>
      </c>
    </row>
    <row r="7" spans="1:9" ht="15.75" x14ac:dyDescent="0.25">
      <c r="A7" s="31" t="s">
        <v>46</v>
      </c>
      <c r="B7" s="26" t="s">
        <v>122</v>
      </c>
      <c r="C7" s="26" t="s">
        <v>125</v>
      </c>
    </row>
    <row r="8" spans="1:9" ht="15.75" x14ac:dyDescent="0.25">
      <c r="A8" s="31" t="s">
        <v>47</v>
      </c>
      <c r="B8" s="26" t="s">
        <v>122</v>
      </c>
      <c r="C8" s="26" t="s">
        <v>126</v>
      </c>
    </row>
    <row r="9" spans="1:9" ht="30.75" x14ac:dyDescent="0.25">
      <c r="A9" s="31" t="s">
        <v>48</v>
      </c>
      <c r="B9" s="26" t="s">
        <v>122</v>
      </c>
      <c r="C9" s="26" t="s">
        <v>126</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workbookViewId="0">
      <selection activeCell="A7" sqref="A7"/>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79" t="s">
        <v>13</v>
      </c>
      <c r="B1" s="79"/>
      <c r="C1" s="79"/>
      <c r="D1" s="79"/>
      <c r="E1" s="19" t="s">
        <v>19</v>
      </c>
      <c r="F1" s="2">
        <f>Assurances!M1</f>
        <v>2000</v>
      </c>
      <c r="G1" s="22" t="s">
        <v>21</v>
      </c>
      <c r="H1" s="27">
        <f>SUM(D5:D16)</f>
        <v>200</v>
      </c>
      <c r="I1" s="23" t="s">
        <v>20</v>
      </c>
      <c r="J1" s="9">
        <f>F1-SUM(H1+'Involvement of Parents'!O1+'Coordination and Integration'!H1+'Annual Parent Meeting'!G1+'Building Capacity'!J1+'Staff Development'!J1+'Other Activity'!J1+Communication!O1+Accesssibility!O1+Barriers!G1)</f>
        <v>0</v>
      </c>
    </row>
    <row r="2" spans="1:10" ht="91.15" customHeight="1" x14ac:dyDescent="0.25">
      <c r="A2" s="49" t="s">
        <v>114</v>
      </c>
      <c r="B2" s="82"/>
      <c r="C2" s="82"/>
      <c r="D2" s="82"/>
    </row>
    <row r="3" spans="1:10" ht="41.25" customHeight="1" x14ac:dyDescent="0.25">
      <c r="A3" s="49" t="s">
        <v>115</v>
      </c>
      <c r="B3" s="82"/>
      <c r="C3" s="82"/>
      <c r="D3" s="82"/>
    </row>
    <row r="4" spans="1:10" ht="18" customHeight="1" x14ac:dyDescent="0.25">
      <c r="A4" s="30" t="s">
        <v>50</v>
      </c>
      <c r="B4" s="33" t="s">
        <v>51</v>
      </c>
      <c r="C4" s="30" t="s">
        <v>29</v>
      </c>
      <c r="D4" s="30" t="s">
        <v>52</v>
      </c>
    </row>
    <row r="5" spans="1:10" ht="30.75" x14ac:dyDescent="0.25">
      <c r="A5" s="31" t="s">
        <v>57</v>
      </c>
      <c r="B5" s="26" t="s">
        <v>127</v>
      </c>
      <c r="C5" s="31" t="s">
        <v>38</v>
      </c>
      <c r="D5" s="29"/>
    </row>
    <row r="6" spans="1:10" ht="30.75" x14ac:dyDescent="0.25">
      <c r="A6" s="31" t="s">
        <v>56</v>
      </c>
      <c r="B6" s="26" t="s">
        <v>121</v>
      </c>
      <c r="C6" s="31" t="s">
        <v>38</v>
      </c>
      <c r="D6" s="29">
        <v>200</v>
      </c>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Normal="100" workbookViewId="0">
      <selection activeCell="I2" sqref="I2"/>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3" t="s">
        <v>58</v>
      </c>
      <c r="B1" s="84"/>
      <c r="C1" s="84"/>
      <c r="D1" s="84"/>
      <c r="E1" s="84"/>
      <c r="F1" s="85"/>
      <c r="G1" s="19" t="s">
        <v>19</v>
      </c>
      <c r="H1" s="2">
        <f>Assurances!M1</f>
        <v>2000</v>
      </c>
      <c r="I1" s="20" t="s">
        <v>21</v>
      </c>
      <c r="J1" s="27">
        <f>SUM(F4:F17)</f>
        <v>450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6" t="s">
        <v>27</v>
      </c>
      <c r="B2" s="87"/>
      <c r="C2" s="87"/>
      <c r="D2" s="87"/>
      <c r="E2" s="87"/>
      <c r="F2" s="88"/>
    </row>
    <row r="3" spans="1:12" ht="36" x14ac:dyDescent="0.25">
      <c r="A3" s="30" t="s">
        <v>60</v>
      </c>
      <c r="B3" s="33" t="s">
        <v>61</v>
      </c>
      <c r="C3" s="32" t="s">
        <v>28</v>
      </c>
      <c r="D3" s="30" t="s">
        <v>29</v>
      </c>
      <c r="E3" s="30" t="s">
        <v>42</v>
      </c>
      <c r="F3" s="30" t="s">
        <v>62</v>
      </c>
    </row>
    <row r="4" spans="1:12" ht="75" x14ac:dyDescent="0.2">
      <c r="A4" s="26" t="s">
        <v>128</v>
      </c>
      <c r="B4" s="26" t="s">
        <v>129</v>
      </c>
      <c r="C4" s="26" t="s">
        <v>130</v>
      </c>
      <c r="D4" s="26" t="s">
        <v>37</v>
      </c>
      <c r="E4" s="26" t="s">
        <v>123</v>
      </c>
      <c r="F4" s="28">
        <v>200</v>
      </c>
    </row>
    <row r="5" spans="1:12" ht="75" x14ac:dyDescent="0.2">
      <c r="A5" s="26" t="s">
        <v>131</v>
      </c>
      <c r="B5" s="26" t="s">
        <v>134</v>
      </c>
      <c r="C5" s="26" t="s">
        <v>132</v>
      </c>
      <c r="D5" s="26" t="s">
        <v>37</v>
      </c>
      <c r="E5" s="26" t="s">
        <v>133</v>
      </c>
      <c r="F5" s="28">
        <v>250</v>
      </c>
    </row>
    <row r="6" spans="1:12" x14ac:dyDescent="0.2">
      <c r="A6" s="26"/>
      <c r="B6" s="26"/>
      <c r="C6" s="26"/>
      <c r="D6" s="26"/>
      <c r="E6" s="26"/>
      <c r="F6" s="28"/>
    </row>
    <row r="7" spans="1:12" x14ac:dyDescent="0.2">
      <c r="A7" s="26"/>
      <c r="B7" s="26"/>
      <c r="C7" s="26"/>
      <c r="D7" s="26"/>
      <c r="E7" s="26"/>
      <c r="F7" s="28"/>
    </row>
    <row r="8" spans="1:12" x14ac:dyDescent="0.2">
      <c r="A8" s="26"/>
      <c r="B8" s="26"/>
      <c r="C8" s="26"/>
      <c r="D8" s="26"/>
      <c r="E8" s="26"/>
      <c r="F8" s="28"/>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D1" workbookViewId="0">
      <selection activeCell="F5" sqref="F5"/>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3" t="s">
        <v>14</v>
      </c>
      <c r="B1" s="84"/>
      <c r="C1" s="84"/>
      <c r="D1" s="84"/>
      <c r="E1" s="84"/>
      <c r="F1" s="85"/>
      <c r="G1" s="19" t="s">
        <v>19</v>
      </c>
      <c r="H1" s="2">
        <f>Assurances!M1</f>
        <v>2000</v>
      </c>
      <c r="I1" s="20" t="s">
        <v>21</v>
      </c>
      <c r="J1" s="27">
        <f>SUM(F4:F17)</f>
        <v>500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6" t="s">
        <v>63</v>
      </c>
      <c r="B2" s="87"/>
      <c r="C2" s="87"/>
      <c r="D2" s="87"/>
      <c r="E2" s="87"/>
      <c r="F2" s="88"/>
    </row>
    <row r="3" spans="1:12" ht="54" x14ac:dyDescent="0.25">
      <c r="A3" s="30" t="s">
        <v>64</v>
      </c>
      <c r="B3" s="32" t="s">
        <v>61</v>
      </c>
      <c r="C3" s="32" t="s">
        <v>65</v>
      </c>
      <c r="D3" s="30" t="s">
        <v>29</v>
      </c>
      <c r="E3" s="30" t="s">
        <v>42</v>
      </c>
      <c r="F3" s="30" t="s">
        <v>66</v>
      </c>
    </row>
    <row r="4" spans="1:12" ht="45" x14ac:dyDescent="0.2">
      <c r="A4" s="31" t="s">
        <v>90</v>
      </c>
      <c r="B4" s="26" t="s">
        <v>135</v>
      </c>
      <c r="C4" s="26" t="s">
        <v>136</v>
      </c>
      <c r="D4" s="31" t="s">
        <v>37</v>
      </c>
      <c r="E4" s="31" t="s">
        <v>137</v>
      </c>
      <c r="F4" s="29">
        <v>500</v>
      </c>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topLeftCell="B1" workbookViewId="0">
      <selection activeCell="F5" sqref="F5"/>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89" t="s">
        <v>15</v>
      </c>
      <c r="B1" s="90"/>
      <c r="C1" s="90"/>
      <c r="D1" s="90"/>
      <c r="E1" s="90"/>
      <c r="F1" s="91"/>
      <c r="G1" s="19" t="s">
        <v>19</v>
      </c>
      <c r="H1" s="2">
        <f>Assurances!M1</f>
        <v>2000</v>
      </c>
      <c r="I1" s="20" t="s">
        <v>21</v>
      </c>
      <c r="J1" s="27">
        <f>SUM(F4:F17)</f>
        <v>300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72" t="s">
        <v>93</v>
      </c>
      <c r="B2" s="73"/>
      <c r="C2" s="73"/>
      <c r="D2" s="73"/>
      <c r="E2" s="73"/>
      <c r="F2" s="74"/>
    </row>
    <row r="3" spans="1:12" ht="54" x14ac:dyDescent="0.25">
      <c r="A3" s="30" t="s">
        <v>15</v>
      </c>
      <c r="B3" s="32" t="s">
        <v>61</v>
      </c>
      <c r="C3" s="32" t="s">
        <v>65</v>
      </c>
      <c r="D3" s="30" t="s">
        <v>29</v>
      </c>
      <c r="E3" s="30" t="s">
        <v>42</v>
      </c>
      <c r="F3" s="30" t="s">
        <v>66</v>
      </c>
    </row>
    <row r="4" spans="1:12" ht="75" x14ac:dyDescent="0.2">
      <c r="A4" s="31" t="s">
        <v>59</v>
      </c>
      <c r="B4" s="26" t="s">
        <v>138</v>
      </c>
      <c r="C4" s="26" t="s">
        <v>139</v>
      </c>
      <c r="D4" s="31" t="s">
        <v>37</v>
      </c>
      <c r="E4" s="31" t="s">
        <v>140</v>
      </c>
      <c r="F4" s="29">
        <v>300</v>
      </c>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Kimberly Jahn</cp:lastModifiedBy>
  <cp:lastPrinted>2019-06-19T13:57:27Z</cp:lastPrinted>
  <dcterms:created xsi:type="dcterms:W3CDTF">2018-04-16T16:19:55Z</dcterms:created>
  <dcterms:modified xsi:type="dcterms:W3CDTF">2020-08-28T14:23:08Z</dcterms:modified>
</cp:coreProperties>
</file>