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defaultThemeVersion="124226"/>
  <mc:AlternateContent xmlns:mc="http://schemas.openxmlformats.org/markup-compatibility/2006">
    <mc:Choice Requires="x15">
      <x15ac:absPath xmlns:x15ac="http://schemas.microsoft.com/office/spreadsheetml/2010/11/ac" url="/Volumes/Mendez/Colson/2020-21/Title 1/"/>
    </mc:Choice>
  </mc:AlternateContent>
  <xr:revisionPtr revIDLastSave="0" documentId="13_ncr:1_{2D8A9BED-992A-744F-ABD2-D9B0A185ED40}" xr6:coauthVersionLast="45" xr6:coauthVersionMax="45" xr10:uidLastSave="{00000000-0000-0000-0000-000000000000}"/>
  <bookViews>
    <workbookView xWindow="0" yWindow="0" windowWidth="28800" windowHeight="18000" tabRatio="952" firstSheet="3" activeTab="11"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<sst xmlns="http://schemas.openxmlformats.org/spreadsheetml/2006/main" count="276" uniqueCount="175">
  <si>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</si>
  <si>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</si>
  <si>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</si>
  <si>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</si>
  <si>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</si>
  <si>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</si>
  <si>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</si>
  <si>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</si>
  <si>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</si>
  <si>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</si>
  <si>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</si>
  <si>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</si>
  <si>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</si>
  <si>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</si>
  <si>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</si>
  <si>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</si>
  <si>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</si>
  <si>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</si>
  <si>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</si>
  <si>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</si>
  <si>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</si>
  <si>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</si>
  <si>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</si>
  <si>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</si>
  <si>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</si>
  <si>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</si>
  <si>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</si>
  <si>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</si>
  <si>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</si>
  <si>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</si>
  <si>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</si>
  <si>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</si>
  <si>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</si>
  <si>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</si>
  <si>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</si>
  <si>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</si>
  <si>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</si>
  <si>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</si>
  <si>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</si>
  <si>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</si>
  <si>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</si>
  <si>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</si>
  <si>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</si>
  <si>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</si>
  <si>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</si>
  <si>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</si>
  <si>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</si>
  <si>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</si>
  <si>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</si>
  <si>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</si>
  <si>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</si>
  <si>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</si>
  <si>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</si>
  <si>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</si>
  <si>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</si>
  <si>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</si>
  <si>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</si>
  <si>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</si>
  <si>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</si>
  <si>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</si>
  <si>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</si>
  <si>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</si>
  <si>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</si>
  <si>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</si>
  <si>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</si>
  <si>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</si>
  <si>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</si>
  <si>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</si>
  <si>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</si>
  <si>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</si>
  <si>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</si>
  <si>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</si>
  <si>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</si>
  <si>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</si>
  <si>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</si>
  <si>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</si>
  <si>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</si>
  <si>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</si>
  <si>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</si>
  <si>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</si>
  <si>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</si>
  <si>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</si>
  <si>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</si>
  <si>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</si>
  <si>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</si>
  <si>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</si>
  <si>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</si>
  <si>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</si>
  <si>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</si>
  <si>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</si>
  <si>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</si>
  <si>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</si>
  <si>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</si>
  <si>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</si>
  <si>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</si>
  <si>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</si>
  <si>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</si>
  <si>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</si>
  <si>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</si>
  <si>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</si>
  <si>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</si>
  <si>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</si>
  <si>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</si>
  <si>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</si>
  <si>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</si>
  <si>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</si>
  <si>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</si>
  <si>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</si>
  <si>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</si>
  <si>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</si>
  <si>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</si>
  <si>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</si>
  <si>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</si>
  <si>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</si>
  <si>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</si>
  <si>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</si>
  <si>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</si>
  <si>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Colson Elementary School</t>
  </si>
  <si>
    <t>Hold PAC meetings</t>
  </si>
  <si>
    <t>Diversity Toolkit: Cultural Competence for Educators</t>
  </si>
  <si>
    <t>office staff</t>
  </si>
  <si>
    <t xml:space="preserve">Title 1 liasion </t>
  </si>
  <si>
    <t xml:space="preserve">principal, PFE liasion </t>
  </si>
  <si>
    <t xml:space="preserve">PFE liasion, media specialist </t>
  </si>
  <si>
    <t>All Pro Dads</t>
  </si>
  <si>
    <t>Barnes N Nobles Night</t>
  </si>
  <si>
    <t>STEM Night</t>
  </si>
  <si>
    <t xml:space="preserve">monthly </t>
  </si>
  <si>
    <t xml:space="preserve">Winter concert </t>
  </si>
  <si>
    <t xml:space="preserve">Fall Festival </t>
  </si>
  <si>
    <t>Literacy Night</t>
  </si>
  <si>
    <t xml:space="preserve">Parent University </t>
  </si>
  <si>
    <t>Publix Math Night</t>
  </si>
  <si>
    <t>Achieve Night</t>
  </si>
  <si>
    <t>Providing transportation</t>
  </si>
  <si>
    <t xml:space="preserve">Family Involvement in School and Low-Income Children’s Literacy: Longitudinal
Associations Between and Within Families </t>
  </si>
  <si>
    <t xml:space="preserve">“Virtual” Parental Involvement: The Role of the Internet in Parent-School Communication </t>
  </si>
  <si>
    <t xml:space="preserve">Strengthen What Happens Outside School to Improve What Happens Inside </t>
  </si>
  <si>
    <t xml:space="preserve">The effects of school-to-home-to-school communication on children’s motivation and
learning </t>
  </si>
  <si>
    <t>All Pro Dad is one of the programs offered through Family First, a nonprofit organization on a mission to provide advice on parenting, marriage and relational truth. These programs help people love their families well, and give them greater hope for the future.</t>
  </si>
  <si>
    <t>Experience how math connects to the Real World! Families will search the aisles for
answers to math questions and apply their
math skills on an activity sheet. Students will receive a prize for completing the “Scavenger Hunt.”</t>
  </si>
  <si>
    <t xml:space="preserve">Enjoy the love for literacy with staff and classmates, hear readings from teachers, participate in a scavenger hunt and much, much more. </t>
  </si>
  <si>
    <t xml:space="preserve">A STEM Family Night is an evening of hands-on science, math, and engineering activities for students and families to complete together. The event includes a range of activities covering different STEM topics and connections to exciting STEM careers. </t>
  </si>
  <si>
    <t>The Winter Concert is a special opportunity for students to showcase all of their hard work in music class and for the entire Colson community to come together and celebrate the holiday season!</t>
  </si>
  <si>
    <t>The Fall Festival is a wonderful opportunity for everyone to enjoy many great activities that the fall season brings our way.</t>
  </si>
  <si>
    <t xml:space="preserve">Family Literacy Night is an event which gives parents and their children opportinurs to listen to great literature and learn strategies they can use at home to develop a love for literacy.   </t>
  </si>
  <si>
    <t>Parent University is a community collaborative that supports families. This initiative encourages parent involvement and participation in the education of our community's children and youth.</t>
  </si>
  <si>
    <t xml:space="preserve">This end of year event celebrates family invovlement by recognizing parents for various ways they were involved in their child's success.  </t>
  </si>
  <si>
    <t xml:space="preserve">Promoting Family Literacy Through the Five Pillars of Family and Community Engagement (FACE) </t>
  </si>
  <si>
    <t xml:space="preserve">Institute Brief: Advancing Parent-Professional Leadership: Effective Strategies for Building the Capacity of Parent Advisory Councils in Special Education </t>
  </si>
  <si>
    <t xml:space="preserve">Holding IEP meetings </t>
  </si>
  <si>
    <t xml:space="preserve">Engaging Parents in Raising Achievement: Do Parents Know They Matter? </t>
  </si>
  <si>
    <t>Student Achievement Beyond the Classroom: Engaging Families and Communities</t>
  </si>
  <si>
    <t xml:space="preserve">Beyond Involvement and Engagement: The Role of the Family in School–Community
Partnerships </t>
  </si>
  <si>
    <t xml:space="preserve">Prospects for Change: Preparing Educators for School, Family, and Community Partnerships </t>
  </si>
  <si>
    <t xml:space="preserve"> Developing Early Literacy: Report of the National
Early Literacy Panel. Executive Summary. A Scientific Synthesis of Early Literacy
Development and Implications for Intervention</t>
  </si>
  <si>
    <t xml:space="preserve">Math at home adds up to achievement in school </t>
  </si>
  <si>
    <t xml:space="preserve"> Parent Involvement: The Relationship between School-to-Home Communication and
Parents' Perceptions and Beliefs</t>
  </si>
  <si>
    <t>Aug</t>
  </si>
  <si>
    <t xml:space="preserve">Sept. </t>
  </si>
  <si>
    <t xml:space="preserve">Staff training on strategies to provide a welcome environment to families </t>
  </si>
  <si>
    <t>The poverty simulation experience is designed to help participants begin to understand what it might be like to live in a typical low-income family trying to survive from month to month. It is a simulation, not a game. The object is to sensitize participants to the realities faced by low-income people.</t>
  </si>
  <si>
    <t>Staff training on  stratgies to recruit and recognize volunteers in schools.</t>
  </si>
  <si>
    <t>Staff training on strategies to utilize vlunteers in the classroom</t>
  </si>
  <si>
    <t>Teaching the teachers: Preparing educators to engage families for student achievement</t>
  </si>
  <si>
    <t>Family Involvement in School and Low-Income Children’s Literacy: Longitudinal Associations Between and Within Families</t>
  </si>
  <si>
    <t>Parenting classes are educational courses parents attend to learn about caring for their children. Parents attend the classes based on court orders, or simply as a way to learn better parenting skills. Parenting classes are found all throughout the United States, and they cater to parents with children of all ages</t>
  </si>
  <si>
    <t>The effects of school-to-home-to-school communication on children’s motivation and
learning</t>
  </si>
  <si>
    <t>A resource center in the school front office containing a variety of school and community resources to assist families in caring for their children.</t>
  </si>
  <si>
    <t xml:space="preserve"> Strengthen What Happens Outside School to Improve What Happens Inside </t>
  </si>
  <si>
    <t>Provide families alternative times and venue options to meet througout the school year</t>
  </si>
  <si>
    <t>Offer translation for all communucation types</t>
  </si>
  <si>
    <t>Offer child care when meeting with families</t>
  </si>
  <si>
    <t xml:space="preserve">Provide families internet hotspots when needed </t>
  </si>
  <si>
    <t xml:space="preserve">Provide families trnasportation whdn scheduling meetings or school wide events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</si>
</sst>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17" fontId="4" fillId="0" borderId="12" xfId="0" applyNumberFormat="1" applyFont="1" applyBorder="1" applyAlignment="1" applyProtection="1">
      <alignment horizontal="left" wrapText="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2349500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749300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939800</xdr:rowOff>
        </xdr:from>
        <xdr:to>
          <xdr:col>0</xdr:col>
          <xdr:colOff>241300</xdr:colOff>
          <xdr:row>1</xdr:row>
          <xdr:rowOff>1168400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1358900</xdr:rowOff>
        </xdr:from>
        <xdr:to>
          <xdr:col>0</xdr:col>
          <xdr:colOff>241300</xdr:colOff>
          <xdr:row>1</xdr:row>
          <xdr:rowOff>1587500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1930400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xdr:row>
          <xdr:rowOff>393700</xdr:rowOff>
        </xdr:from>
        <xdr:to>
          <xdr:col>0</xdr:col>
          <xdr:colOff>330200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571500</xdr:rowOff>
        </xdr:from>
        <xdr:to>
          <xdr:col>0</xdr:col>
          <xdr:colOff>330200</xdr:colOff>
          <xdr:row>1</xdr:row>
          <xdr:rowOff>787400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749300</xdr:rowOff>
        </xdr:from>
        <xdr:to>
          <xdr:col>0</xdr:col>
          <xdr:colOff>330200</xdr:colOff>
          <xdr:row>1</xdr:row>
          <xdr:rowOff>977900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368300</xdr:rowOff>
        </xdr:from>
        <xdr:to>
          <xdr:col>0</xdr:col>
          <xdr:colOff>444500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558800</xdr:rowOff>
        </xdr:from>
        <xdr:to>
          <xdr:col>0</xdr:col>
          <xdr:colOff>444500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749300</xdr:rowOff>
        </xdr:from>
        <xdr:to>
          <xdr:col>0</xdr:col>
          <xdr:colOff>444500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939800</xdr:rowOff>
        </xdr:from>
        <xdr:to>
          <xdr:col>0</xdr:col>
          <xdr:colOff>444500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1130300</xdr:rowOff>
        </xdr:from>
        <xdr:to>
          <xdr:col>0</xdr:col>
          <xdr:colOff>444500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444500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1511300</xdr:rowOff>
        </xdr:from>
        <xdr:to>
          <xdr:col>0</xdr:col>
          <xdr:colOff>444500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1701800</xdr:rowOff>
        </xdr:from>
        <xdr:to>
          <xdr:col>0</xdr:col>
          <xdr:colOff>444500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1892300</xdr:rowOff>
        </xdr:from>
        <xdr:to>
          <xdr:col>0</xdr:col>
          <xdr:colOff>444500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2082800</xdr:rowOff>
        </xdr:from>
        <xdr:to>
          <xdr:col>0</xdr:col>
          <xdr:colOff>444500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558800</xdr:rowOff>
        </xdr:from>
        <xdr:to>
          <xdr:col>0</xdr:col>
          <xdr:colOff>444500</xdr:colOff>
          <xdr:row>2</xdr:row>
          <xdr:rowOff>787400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749300</xdr:rowOff>
        </xdr:from>
        <xdr:to>
          <xdr:col>0</xdr:col>
          <xdr:colOff>444500</xdr:colOff>
          <xdr:row>2</xdr:row>
          <xdr:rowOff>977900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939800</xdr:rowOff>
        </xdr:from>
        <xdr:to>
          <xdr:col>0</xdr:col>
          <xdr:colOff>444500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1130300</xdr:rowOff>
        </xdr:from>
        <xdr:to>
          <xdr:col>0</xdr:col>
          <xdr:colOff>444500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1549400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1739900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1930400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2120900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2082800</xdr:rowOff>
        </xdr:from>
        <xdr:to>
          <xdr:col>0</xdr:col>
          <xdr:colOff>457200</xdr:colOff>
          <xdr:row>3</xdr:row>
          <xdr:rowOff>2311400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2273300</xdr:rowOff>
        </xdr:from>
        <xdr:to>
          <xdr:col>0</xdr:col>
          <xdr:colOff>457200</xdr:colOff>
          <xdr:row>3</xdr:row>
          <xdr:rowOff>2501900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2463800</xdr:rowOff>
        </xdr:from>
        <xdr:to>
          <xdr:col>0</xdr:col>
          <xdr:colOff>457200</xdr:colOff>
          <xdr:row>3</xdr:row>
          <xdr:rowOff>2692400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2654300</xdr:rowOff>
        </xdr:from>
        <xdr:to>
          <xdr:col>0</xdr:col>
          <xdr:colOff>457200</xdr:colOff>
          <xdr:row>3</xdr:row>
          <xdr:rowOff>2882900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368300</xdr:colOff>
          <xdr:row>1</xdr:row>
          <xdr:rowOff>1168400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368300</xdr:colOff>
          <xdr:row>1</xdr:row>
          <xdr:rowOff>1358900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368300</xdr:colOff>
          <xdr:row>1</xdr:row>
          <xdr:rowOff>1549400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368300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368300</xdr:colOff>
          <xdr:row>2</xdr:row>
          <xdr:rowOff>1168400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368300</xdr:colOff>
          <xdr:row>2</xdr:row>
          <xdr:rowOff>1358900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1320800</xdr:rowOff>
        </xdr:from>
        <xdr:to>
          <xdr:col>0</xdr:col>
          <xdr:colOff>368300</xdr:colOff>
          <xdr:row>2</xdr:row>
          <xdr:rowOff>1549400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1511300</xdr:rowOff>
        </xdr:from>
        <xdr:to>
          <xdr:col>0</xdr:col>
          <xdr:colOff>368300</xdr:colOff>
          <xdr:row>2</xdr:row>
          <xdr:rowOff>1739900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A5" sqref="A5:K5"/>
    </sheetView>
  </sheetViews>
  <sheetFormatPr baseColWidth="10" defaultColWidth="9.1640625" defaultRowHeight="16" x14ac:dyDescent="0.2"/>
  <cols>
    <col min="1" max="8" width="9.1640625" style="6"/>
    <col min="9" max="9" width="7" style="6" customWidth="1"/>
    <col min="10" max="10" width="9" style="6" customWidth="1"/>
    <col min="11" max="11" width="9.83203125" style="6" customWidth="1"/>
    <col min="12" max="12" width="13.83203125" style="6" customWidth="1"/>
    <col min="13" max="13" width="15.33203125" style="6" customWidth="1"/>
    <col min="14" max="14" width="14.5" style="6" customWidth="1"/>
    <col min="15" max="15" width="16.5" style="6" customWidth="1"/>
    <col min="16" max="16" width="12.5" style="6" customWidth="1"/>
    <col min="17" max="17" width="12.83203125" style="6" bestFit="1" customWidth="1"/>
    <col min="18" max="16384" width="9.1640625" style="6"/>
  </cols>
  <sheetData>
    <row r="1" spans="1:17" ht="42" customHeight="1" x14ac:dyDescent="0.2">
      <c r="A1" s="59" t="s">
        <v>117</v>
      </c>
      <c r="B1" s="60"/>
      <c r="C1" s="60"/>
      <c r="D1" s="60"/>
      <c r="E1" s="60"/>
      <c r="F1" s="60"/>
      <c r="G1" s="60"/>
      <c r="H1" s="60"/>
      <c r="I1" s="60"/>
      <c r="J1" s="60"/>
      <c r="K1" s="61"/>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8"/>
      <c r="B2" s="49"/>
      <c r="C2" s="49"/>
      <c r="D2" s="49"/>
      <c r="E2" s="49"/>
      <c r="F2" s="49"/>
      <c r="G2" s="49"/>
      <c r="H2" s="49"/>
      <c r="I2" s="49"/>
      <c r="J2" s="49"/>
      <c r="K2" s="50"/>
    </row>
    <row r="3" spans="1:17" x14ac:dyDescent="0.2">
      <c r="A3" s="65" t="s">
        <v>0</v>
      </c>
      <c r="B3" s="66"/>
      <c r="C3" s="66"/>
      <c r="D3" s="66"/>
      <c r="E3" s="66"/>
      <c r="F3" s="66"/>
      <c r="G3" s="66"/>
      <c r="H3" s="66"/>
      <c r="I3" s="66"/>
      <c r="J3" s="66"/>
      <c r="K3" s="67"/>
    </row>
    <row r="4" spans="1:17" ht="12.75" customHeight="1" x14ac:dyDescent="0.2">
      <c r="A4" s="48"/>
      <c r="B4" s="49"/>
      <c r="C4" s="49"/>
      <c r="D4" s="49"/>
      <c r="E4" s="49"/>
      <c r="F4" s="49"/>
      <c r="G4" s="49"/>
      <c r="H4" s="49"/>
      <c r="I4" s="49"/>
      <c r="J4" s="49"/>
      <c r="K4" s="50"/>
    </row>
    <row r="5" spans="1:17" ht="15" customHeight="1" x14ac:dyDescent="0.2">
      <c r="A5" s="65" t="s">
        <v>23</v>
      </c>
      <c r="B5" s="66"/>
      <c r="C5" s="66"/>
      <c r="D5" s="66"/>
      <c r="E5" s="66"/>
      <c r="F5" s="66"/>
      <c r="G5" s="66"/>
      <c r="H5" s="66"/>
      <c r="I5" s="66"/>
      <c r="J5" s="66"/>
      <c r="K5" s="67"/>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65" t="s">
        <v>1</v>
      </c>
      <c r="B8" s="66"/>
      <c r="C8" s="66"/>
      <c r="D8" s="66"/>
      <c r="E8" s="66"/>
      <c r="F8" s="66"/>
      <c r="G8" s="66"/>
      <c r="H8" s="66"/>
      <c r="I8" s="66"/>
      <c r="J8" s="66"/>
      <c r="K8" s="67"/>
    </row>
    <row r="9" spans="1:17" ht="12.75" customHeight="1" x14ac:dyDescent="0.2">
      <c r="A9" s="62"/>
      <c r="B9" s="63"/>
      <c r="C9" s="63"/>
      <c r="D9" s="63"/>
      <c r="E9" s="63"/>
      <c r="F9" s="63"/>
      <c r="G9" s="63"/>
      <c r="H9" s="63"/>
      <c r="I9" s="63"/>
      <c r="J9" s="63"/>
      <c r="K9" s="64"/>
    </row>
    <row r="10" spans="1:17" ht="48" customHeight="1" x14ac:dyDescent="0.2">
      <c r="A10" s="39" t="s">
        <v>2</v>
      </c>
      <c r="B10" s="40"/>
      <c r="C10" s="40"/>
      <c r="D10" s="40"/>
      <c r="E10" s="40"/>
      <c r="F10" s="40"/>
      <c r="G10" s="40"/>
      <c r="H10" s="40"/>
      <c r="I10" s="40"/>
      <c r="J10" s="40"/>
      <c r="K10" s="41"/>
    </row>
    <row r="11" spans="1:17" ht="13.5" customHeight="1" x14ac:dyDescent="0.2">
      <c r="A11" s="68"/>
      <c r="B11" s="69"/>
      <c r="C11" s="69"/>
      <c r="D11" s="69"/>
      <c r="E11" s="69"/>
      <c r="F11" s="69"/>
      <c r="G11" s="69"/>
      <c r="H11" s="69"/>
      <c r="I11" s="69"/>
      <c r="J11" s="69"/>
      <c r="K11" s="70"/>
    </row>
    <row r="12" spans="1:17" ht="36" customHeight="1" x14ac:dyDescent="0.2">
      <c r="A12" s="39" t="s">
        <v>3</v>
      </c>
      <c r="B12" s="40"/>
      <c r="C12" s="40"/>
      <c r="D12" s="40"/>
      <c r="E12" s="40"/>
      <c r="F12" s="40"/>
      <c r="G12" s="40"/>
      <c r="H12" s="40"/>
      <c r="I12" s="40"/>
      <c r="J12" s="40"/>
      <c r="K12" s="41"/>
    </row>
    <row r="13" spans="1:17" ht="11.25" customHeight="1" x14ac:dyDescent="0.2">
      <c r="A13" s="56"/>
      <c r="B13" s="57"/>
      <c r="C13" s="57"/>
      <c r="D13" s="57"/>
      <c r="E13" s="57"/>
      <c r="F13" s="57"/>
      <c r="G13" s="57"/>
      <c r="H13" s="57"/>
      <c r="I13" s="57"/>
      <c r="J13" s="57"/>
      <c r="K13" s="58"/>
    </row>
    <row r="14" spans="1:17" ht="18.75" customHeight="1" x14ac:dyDescent="0.2">
      <c r="A14" s="71" t="s">
        <v>4</v>
      </c>
      <c r="B14" s="72"/>
      <c r="C14" s="72"/>
      <c r="D14" s="72"/>
      <c r="E14" s="72"/>
      <c r="F14" s="72"/>
      <c r="G14" s="72"/>
      <c r="H14" s="72"/>
      <c r="I14" s="72"/>
      <c r="J14" s="72"/>
      <c r="K14" s="73"/>
    </row>
    <row r="15" spans="1:17" ht="30.75" customHeight="1" x14ac:dyDescent="0.2">
      <c r="A15" s="74"/>
      <c r="B15" s="75"/>
      <c r="C15" s="75"/>
      <c r="D15" s="75"/>
      <c r="E15" s="75"/>
      <c r="F15" s="75"/>
      <c r="G15" s="75"/>
      <c r="H15" s="75"/>
      <c r="I15" s="75"/>
      <c r="J15" s="75"/>
      <c r="K15" s="76"/>
    </row>
    <row r="16" spans="1:17" ht="12" customHeight="1" x14ac:dyDescent="0.2">
      <c r="A16" s="68"/>
      <c r="B16" s="69"/>
      <c r="C16" s="69"/>
      <c r="D16" s="69"/>
      <c r="E16" s="69"/>
      <c r="F16" s="69"/>
      <c r="G16" s="69"/>
      <c r="H16" s="69"/>
      <c r="I16" s="69"/>
      <c r="J16" s="69"/>
      <c r="K16" s="70"/>
    </row>
    <row r="17" spans="1:11" ht="66" customHeight="1" x14ac:dyDescent="0.2">
      <c r="A17" s="39" t="s">
        <v>5</v>
      </c>
      <c r="B17" s="40"/>
      <c r="C17" s="40"/>
      <c r="D17" s="40"/>
      <c r="E17" s="40"/>
      <c r="F17" s="40"/>
      <c r="G17" s="40"/>
      <c r="H17" s="40"/>
      <c r="I17" s="40"/>
      <c r="J17" s="40"/>
      <c r="K17" s="41"/>
    </row>
    <row r="18" spans="1:11" ht="12" customHeight="1" x14ac:dyDescent="0.2">
      <c r="A18" s="42"/>
      <c r="B18" s="43"/>
      <c r="C18" s="43"/>
      <c r="D18" s="43"/>
      <c r="E18" s="43"/>
      <c r="F18" s="43"/>
      <c r="G18" s="43"/>
      <c r="H18" s="43"/>
      <c r="I18" s="43"/>
      <c r="J18" s="43"/>
      <c r="K18" s="44"/>
    </row>
    <row r="19" spans="1:11" ht="51.75" customHeight="1" x14ac:dyDescent="0.2">
      <c r="A19" s="39" t="s">
        <v>6</v>
      </c>
      <c r="B19" s="40"/>
      <c r="C19" s="40"/>
      <c r="D19" s="40"/>
      <c r="E19" s="40"/>
      <c r="F19" s="40"/>
      <c r="G19" s="40"/>
      <c r="H19" s="40"/>
      <c r="I19" s="40"/>
      <c r="J19" s="40"/>
      <c r="K19" s="41"/>
    </row>
    <row r="20" spans="1:11" ht="13.5" customHeight="1" x14ac:dyDescent="0.2">
      <c r="A20" s="56"/>
      <c r="B20" s="57"/>
      <c r="C20" s="57"/>
      <c r="D20" s="57"/>
      <c r="E20" s="57"/>
      <c r="F20" s="57"/>
      <c r="G20" s="57"/>
      <c r="H20" s="57"/>
      <c r="I20" s="57"/>
      <c r="J20" s="57"/>
      <c r="K20" s="58"/>
    </row>
    <row r="21" spans="1:11" ht="48" customHeight="1" x14ac:dyDescent="0.2">
      <c r="A21" s="45" t="s">
        <v>7</v>
      </c>
      <c r="B21" s="46"/>
      <c r="C21" s="46"/>
      <c r="D21" s="46"/>
      <c r="E21" s="46"/>
      <c r="F21" s="46"/>
      <c r="G21" s="46"/>
      <c r="H21" s="46"/>
      <c r="I21" s="46"/>
      <c r="J21" s="46"/>
      <c r="K21" s="47"/>
    </row>
    <row r="22" spans="1:11" x14ac:dyDescent="0.2">
      <c r="A22" s="42"/>
      <c r="B22" s="43"/>
      <c r="C22" s="43"/>
      <c r="D22" s="43"/>
      <c r="E22" s="43"/>
      <c r="F22" s="43"/>
      <c r="G22" s="43"/>
      <c r="H22" s="43"/>
      <c r="I22" s="43"/>
      <c r="J22" s="43"/>
      <c r="K22" s="44"/>
    </row>
    <row r="23" spans="1:11" ht="48" customHeight="1" x14ac:dyDescent="0.2">
      <c r="A23" s="51" t="s">
        <v>24</v>
      </c>
      <c r="B23" s="51"/>
      <c r="C23" s="51"/>
      <c r="D23" s="51"/>
      <c r="E23" s="51"/>
      <c r="F23" s="51"/>
      <c r="G23" s="51"/>
      <c r="H23" s="51"/>
      <c r="I23" s="51"/>
      <c r="J23" s="51"/>
      <c r="K23" s="51"/>
    </row>
    <row r="24" spans="1:11" x14ac:dyDescent="0.2">
      <c r="A24" s="53"/>
      <c r="B24" s="54"/>
      <c r="C24" s="54"/>
      <c r="D24" s="54"/>
      <c r="E24" s="54"/>
      <c r="F24" s="54"/>
      <c r="G24" s="54"/>
      <c r="H24" s="54"/>
      <c r="I24" s="54"/>
      <c r="J24" s="54"/>
      <c r="K24" s="55"/>
    </row>
    <row r="25" spans="1:11" ht="63.75" customHeight="1" x14ac:dyDescent="0.2">
      <c r="A25" s="52" t="s">
        <v>25</v>
      </c>
      <c r="B25" s="52"/>
      <c r="C25" s="52"/>
      <c r="D25" s="52"/>
      <c r="E25" s="52"/>
      <c r="F25" s="52"/>
      <c r="G25" s="52"/>
      <c r="H25" s="52"/>
      <c r="I25" s="52"/>
      <c r="J25" s="52"/>
      <c r="K25" s="52"/>
    </row>
    <row r="26" spans="1:11" x14ac:dyDescent="0.2">
      <c r="A26" s="48"/>
      <c r="B26" s="49"/>
      <c r="C26" s="49"/>
      <c r="D26" s="49"/>
      <c r="E26" s="49"/>
      <c r="F26" s="49"/>
      <c r="G26" s="49"/>
      <c r="H26" s="49"/>
      <c r="I26" s="49"/>
      <c r="J26" s="49"/>
      <c r="K26" s="50"/>
    </row>
    <row r="27" spans="1:11" ht="45.75" customHeight="1" x14ac:dyDescent="0.2">
      <c r="A27" s="51" t="s">
        <v>26</v>
      </c>
      <c r="B27" s="51"/>
      <c r="C27" s="51"/>
      <c r="D27" s="51"/>
      <c r="E27" s="51"/>
      <c r="F27" s="51"/>
      <c r="G27" s="51"/>
      <c r="H27" s="51"/>
      <c r="I27" s="51"/>
      <c r="J27" s="51"/>
      <c r="K27" s="51"/>
    </row>
    <row r="28" spans="1:11" x14ac:dyDescent="0.2">
      <c r="A28" s="36"/>
      <c r="B28" s="37"/>
      <c r="C28" s="37"/>
      <c r="D28" s="37"/>
      <c r="E28" s="37"/>
      <c r="F28" s="37"/>
      <c r="G28" s="37"/>
      <c r="H28" s="37"/>
      <c r="I28" s="37"/>
      <c r="J28" s="37"/>
      <c r="K28" s="38"/>
    </row>
    <row r="29" spans="1:11" x14ac:dyDescent="0.2">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P4" sqref="P4"/>
    </sheetView>
  </sheetViews>
  <sheetFormatPr baseColWidth="10" defaultColWidth="9.1640625" defaultRowHeight="16" x14ac:dyDescent="0.2"/>
  <cols>
    <col min="1" max="11" width="9.1640625" style="6"/>
    <col min="12" max="12" width="12.83203125" style="6" customWidth="1"/>
    <col min="13" max="13" width="13.33203125" style="6" customWidth="1"/>
    <col min="14" max="14" width="15.33203125" style="6" customWidth="1"/>
    <col min="15" max="15" width="14.33203125" style="6" bestFit="1" customWidth="1"/>
    <col min="16" max="16" width="14.33203125" style="6" customWidth="1"/>
    <col min="17" max="17" width="15.1640625" style="6" customWidth="1"/>
    <col min="18" max="16384" width="9.1640625" style="6"/>
  </cols>
  <sheetData>
    <row r="1" spans="1:17" ht="42" customHeight="1" x14ac:dyDescent="0.2">
      <c r="A1" s="85" t="s">
        <v>16</v>
      </c>
      <c r="B1" s="86"/>
      <c r="C1" s="86"/>
      <c r="D1" s="86"/>
      <c r="E1" s="86"/>
      <c r="F1" s="86"/>
      <c r="G1" s="86"/>
      <c r="H1" s="86"/>
      <c r="I1" s="86"/>
      <c r="J1" s="86"/>
      <c r="K1" s="87"/>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74"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368300</xdr:rowOff>
                  </from>
                  <to>
                    <xdr:col>0</xdr:col>
                    <xdr:colOff>444500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558800</xdr:rowOff>
                  </from>
                  <to>
                    <xdr:col>0</xdr:col>
                    <xdr:colOff>444500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749300</xdr:rowOff>
                  </from>
                  <to>
                    <xdr:col>0</xdr:col>
                    <xdr:colOff>444500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939800</xdr:rowOff>
                  </from>
                  <to>
                    <xdr:col>0</xdr:col>
                    <xdr:colOff>444500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1130300</xdr:rowOff>
                  </from>
                  <to>
                    <xdr:col>0</xdr:col>
                    <xdr:colOff>444500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1320800</xdr:rowOff>
                  </from>
                  <to>
                    <xdr:col>0</xdr:col>
                    <xdr:colOff>444500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1511300</xdr:rowOff>
                  </from>
                  <to>
                    <xdr:col>0</xdr:col>
                    <xdr:colOff>444500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1701800</xdr:rowOff>
                  </from>
                  <to>
                    <xdr:col>0</xdr:col>
                    <xdr:colOff>444500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1892300</xdr:rowOff>
                  </from>
                  <to>
                    <xdr:col>0</xdr:col>
                    <xdr:colOff>444500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2082800</xdr:rowOff>
                  </from>
                  <to>
                    <xdr:col>0</xdr:col>
                    <xdr:colOff>444500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558800</xdr:rowOff>
                  </from>
                  <to>
                    <xdr:col>0</xdr:col>
                    <xdr:colOff>444500</xdr:colOff>
                    <xdr:row>2</xdr:row>
                    <xdr:rowOff>787400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749300</xdr:rowOff>
                  </from>
                  <to>
                    <xdr:col>0</xdr:col>
                    <xdr:colOff>444500</xdr:colOff>
                    <xdr:row>2</xdr:row>
                    <xdr:rowOff>977900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939800</xdr:rowOff>
                  </from>
                  <to>
                    <xdr:col>0</xdr:col>
                    <xdr:colOff>444500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1130300</xdr:rowOff>
                  </from>
                  <to>
                    <xdr:col>0</xdr:col>
                    <xdr:colOff>444500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1549400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1739900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1930400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2120900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2082800</xdr:rowOff>
                  </from>
                  <to>
                    <xdr:col>0</xdr:col>
                    <xdr:colOff>457200</xdr:colOff>
                    <xdr:row>3</xdr:row>
                    <xdr:rowOff>2311400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2273300</xdr:rowOff>
                  </from>
                  <to>
                    <xdr:col>0</xdr:col>
                    <xdr:colOff>457200</xdr:colOff>
                    <xdr:row>3</xdr:row>
                    <xdr:rowOff>2501900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2463800</xdr:rowOff>
                  </from>
                  <to>
                    <xdr:col>0</xdr:col>
                    <xdr:colOff>457200</xdr:colOff>
                    <xdr:row>3</xdr:row>
                    <xdr:rowOff>2692400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2654300</xdr:rowOff>
                  </from>
                  <to>
                    <xdr:col>0</xdr:col>
                    <xdr:colOff>457200</xdr:colOff>
                    <xdr:row>3</xdr:row>
                    <xdr:rowOff>2882900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L2" sqref="L2"/>
    </sheetView>
  </sheetViews>
  <sheetFormatPr baseColWidth="10" defaultColWidth="9.1640625" defaultRowHeight="16" x14ac:dyDescent="0.2"/>
  <cols>
    <col min="1" max="11" width="9.1640625" style="25"/>
    <col min="12" max="12" width="16.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640625" style="25"/>
  </cols>
  <sheetData>
    <row r="1" spans="1:17" ht="42" customHeight="1" x14ac:dyDescent="0.2">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
      <c r="A2" s="88" t="s">
        <v>100</v>
      </c>
      <c r="B2" s="89"/>
      <c r="C2" s="89"/>
      <c r="D2" s="89"/>
      <c r="E2" s="89"/>
      <c r="F2" s="89"/>
      <c r="G2" s="89"/>
      <c r="H2" s="89"/>
      <c r="I2" s="89"/>
      <c r="J2" s="89"/>
      <c r="K2" s="90"/>
    </row>
    <row r="3" spans="1:17" ht="153" customHeight="1" x14ac:dyDescent="0.2">
      <c r="A3" s="74"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368300</xdr:colOff>
                    <xdr:row>1</xdr:row>
                    <xdr:rowOff>1168400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368300</xdr:colOff>
                    <xdr:row>1</xdr:row>
                    <xdr:rowOff>1358900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1320800</xdr:rowOff>
                  </from>
                  <to>
                    <xdr:col>0</xdr:col>
                    <xdr:colOff>368300</xdr:colOff>
                    <xdr:row>1</xdr:row>
                    <xdr:rowOff>1549400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368300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368300</xdr:colOff>
                    <xdr:row>2</xdr:row>
                    <xdr:rowOff>1168400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368300</xdr:colOff>
                    <xdr:row>2</xdr:row>
                    <xdr:rowOff>1358900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1320800</xdr:rowOff>
                  </from>
                  <to>
                    <xdr:col>0</xdr:col>
                    <xdr:colOff>368300</xdr:colOff>
                    <xdr:row>2</xdr:row>
                    <xdr:rowOff>1549400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1511300</xdr:rowOff>
                  </from>
                  <to>
                    <xdr:col>0</xdr:col>
                    <xdr:colOff>368300</xdr:colOff>
                    <xdr:row>2</xdr:row>
                    <xdr:rowOff>1739900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abSelected="1" zoomScaleNormal="100" workbookViewId="0">
      <selection activeCell="B8" sqref="B8"/>
    </sheetView>
  </sheetViews>
  <sheetFormatPr baseColWidth="10" defaultColWidth="9.1640625" defaultRowHeight="16" x14ac:dyDescent="0.2"/>
  <cols>
    <col min="1" max="1" width="30.5" style="6" customWidth="1"/>
    <col min="2" max="2" width="54.33203125" style="6" customWidth="1"/>
    <col min="3" max="3" width="22" style="6" customWidth="1"/>
    <col min="4" max="4" width="12.5" style="6" customWidth="1"/>
    <col min="5" max="5" width="15.6640625" style="6" customWidth="1"/>
    <col min="6" max="6" width="15.5" style="6" customWidth="1"/>
    <col min="7" max="7" width="14.33203125" style="6" bestFit="1" customWidth="1"/>
    <col min="8" max="8" width="13.33203125" style="6" customWidth="1"/>
    <col min="9" max="9" width="15" style="6" bestFit="1" customWidth="1"/>
    <col min="10" max="16384" width="9.1640625" style="6"/>
  </cols>
  <sheetData>
    <row r="1" spans="1:9" ht="42" customHeight="1" x14ac:dyDescent="0.2">
      <c r="A1" s="85" t="s">
        <v>18</v>
      </c>
      <c r="B1" s="86"/>
      <c r="C1" s="86"/>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1" t="s">
        <v>102</v>
      </c>
      <c r="B2" s="84"/>
      <c r="C2" s="84"/>
    </row>
    <row r="3" spans="1:9" ht="38" x14ac:dyDescent="0.2">
      <c r="A3" s="30" t="s">
        <v>103</v>
      </c>
      <c r="B3" s="32" t="s">
        <v>104</v>
      </c>
      <c r="C3" s="32" t="s">
        <v>66</v>
      </c>
    </row>
    <row r="4" spans="1:9" ht="34" x14ac:dyDescent="0.2">
      <c r="A4" s="31" t="s">
        <v>106</v>
      </c>
      <c r="B4" s="26" t="s">
        <v>170</v>
      </c>
      <c r="C4" s="28"/>
    </row>
    <row r="5" spans="1:9" ht="17" x14ac:dyDescent="0.2">
      <c r="A5" s="31" t="s">
        <v>105</v>
      </c>
      <c r="B5" s="26" t="s">
        <v>171</v>
      </c>
      <c r="C5" s="28"/>
    </row>
    <row r="6" spans="1:9" ht="17" x14ac:dyDescent="0.2">
      <c r="A6" s="31" t="s">
        <v>107</v>
      </c>
      <c r="B6" s="26" t="s">
        <v>172</v>
      </c>
      <c r="C6" s="28"/>
    </row>
    <row r="7" spans="1:9" ht="17" x14ac:dyDescent="0.2">
      <c r="A7" s="31" t="s">
        <v>111</v>
      </c>
      <c r="B7" s="26" t="s">
        <v>173</v>
      </c>
      <c r="C7" s="28"/>
    </row>
    <row r="8" spans="1:9" ht="34" x14ac:dyDescent="0.2">
      <c r="A8" s="31" t="s">
        <v>109</v>
      </c>
      <c r="B8" s="26" t="s">
        <v>174</v>
      </c>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O2" sqref="O2"/>
    </sheetView>
  </sheetViews>
  <sheetFormatPr baseColWidth="10" defaultColWidth="9.1640625" defaultRowHeight="15" x14ac:dyDescent="0.2"/>
  <cols>
    <col min="1" max="1" width="6.33203125" style="14" customWidth="1"/>
    <col min="2" max="4" width="9.1640625" style="14"/>
    <col min="5" max="5" width="28" style="14" customWidth="1"/>
    <col min="6" max="9" width="9.1640625" style="14"/>
    <col min="10" max="10" width="0.1640625" style="14" customWidth="1"/>
    <col min="11" max="11" width="9.1640625" style="14"/>
    <col min="12" max="12" width="12.1640625" style="14" customWidth="1"/>
    <col min="13" max="13" width="13.33203125" style="14" bestFit="1" customWidth="1"/>
    <col min="14" max="14" width="13.5" style="14" customWidth="1"/>
    <col min="15" max="15" width="13.1640625" style="14" bestFit="1" customWidth="1"/>
    <col min="16" max="16" width="10.5" style="14" customWidth="1"/>
    <col min="17" max="17" width="15.5" style="14" customWidth="1"/>
    <col min="18" max="16384" width="9.1640625" style="14"/>
  </cols>
  <sheetData>
    <row r="1" spans="1:17" ht="42" customHeight="1" x14ac:dyDescent="0.2">
      <c r="A1" s="77" t="s">
        <v>8</v>
      </c>
      <c r="B1" s="77"/>
      <c r="C1" s="77"/>
      <c r="D1" s="77"/>
      <c r="E1" s="77"/>
      <c r="F1" s="77"/>
      <c r="G1" s="77"/>
      <c r="H1" s="77"/>
      <c r="I1" s="77"/>
      <c r="J1" s="77"/>
      <c r="K1" s="77"/>
      <c r="L1" s="10" t="s">
        <v>19</v>
      </c>
      <c r="M1" s="16">
        <f>Assurances!M1</f>
        <v>2000</v>
      </c>
      <c r="N1" s="12" t="s">
        <v>21</v>
      </c>
      <c r="O1" s="11">
        <v>100</v>
      </c>
      <c r="P1" s="13"/>
      <c r="Q1" s="17"/>
    </row>
    <row r="2" spans="1:17" ht="221.25" customHeight="1" x14ac:dyDescent="0.2">
      <c r="A2" s="51" t="s">
        <v>112</v>
      </c>
      <c r="B2" s="51"/>
      <c r="C2" s="51"/>
      <c r="D2" s="51"/>
      <c r="E2" s="51"/>
      <c r="F2" s="51"/>
      <c r="G2" s="51"/>
      <c r="H2" s="51"/>
      <c r="I2" s="51"/>
      <c r="J2" s="51"/>
      <c r="K2" s="51"/>
      <c r="L2" s="15"/>
      <c r="M2" s="15"/>
    </row>
    <row r="3" spans="1:17" ht="16.5" customHeight="1" x14ac:dyDescent="0.2">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2349500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749300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939800</xdr:rowOff>
                  </from>
                  <to>
                    <xdr:col>0</xdr:col>
                    <xdr:colOff>241300</xdr:colOff>
                    <xdr:row>1</xdr:row>
                    <xdr:rowOff>1168400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1358900</xdr:rowOff>
                  </from>
                  <to>
                    <xdr:col>0</xdr:col>
                    <xdr:colOff>241300</xdr:colOff>
                    <xdr:row>1</xdr:row>
                    <xdr:rowOff>1587500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1930400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baseColWidth="10" defaultColWidth="8.83203125" defaultRowHeight="15" x14ac:dyDescent="0.2"/>
  <sheetData>
    <row r="1" spans="1:9" x14ac:dyDescent="0.2">
      <c r="A1" t="s">
        <v>11</v>
      </c>
      <c r="I1" t="s">
        <v>36</v>
      </c>
    </row>
    <row r="2" spans="1:9" x14ac:dyDescent="0.2">
      <c r="A2" t="s">
        <v>30</v>
      </c>
      <c r="I2" t="s">
        <v>37</v>
      </c>
    </row>
    <row r="3" spans="1:9" x14ac:dyDescent="0.2">
      <c r="A3" t="s">
        <v>31</v>
      </c>
      <c r="I3" t="s">
        <v>38</v>
      </c>
    </row>
    <row r="4" spans="1:9" x14ac:dyDescent="0.2">
      <c r="A4" t="s">
        <v>32</v>
      </c>
      <c r="I4" t="s">
        <v>39</v>
      </c>
    </row>
    <row r="5" spans="1:9" x14ac:dyDescent="0.2">
      <c r="A5" t="s">
        <v>33</v>
      </c>
    </row>
    <row r="6" spans="1:9" x14ac:dyDescent="0.2">
      <c r="A6" t="s">
        <v>34</v>
      </c>
    </row>
    <row r="7" spans="1:9" x14ac:dyDescent="0.2">
      <c r="A7" t="s">
        <v>35</v>
      </c>
    </row>
    <row r="8" spans="1:9" x14ac:dyDescent="0.2">
      <c r="A8" t="s">
        <v>59</v>
      </c>
    </row>
    <row r="11" spans="1:9" x14ac:dyDescent="0.2">
      <c r="A11" t="s">
        <v>43</v>
      </c>
    </row>
    <row r="12" spans="1:9" x14ac:dyDescent="0.2">
      <c r="A12" t="s">
        <v>44</v>
      </c>
    </row>
    <row r="13" spans="1:9" x14ac:dyDescent="0.2">
      <c r="A13" t="s">
        <v>45</v>
      </c>
    </row>
    <row r="14" spans="1:9" x14ac:dyDescent="0.2">
      <c r="A14" t="s">
        <v>46</v>
      </c>
    </row>
    <row r="15" spans="1:9" x14ac:dyDescent="0.2">
      <c r="A15" t="s">
        <v>47</v>
      </c>
    </row>
    <row r="16" spans="1:9" x14ac:dyDescent="0.2">
      <c r="A16" t="s">
        <v>48</v>
      </c>
    </row>
    <row r="17" spans="1:1" x14ac:dyDescent="0.2">
      <c r="A17" t="s">
        <v>59</v>
      </c>
    </row>
    <row r="19" spans="1:1" x14ac:dyDescent="0.2">
      <c r="A19" t="s">
        <v>53</v>
      </c>
    </row>
    <row r="20" spans="1:1" x14ac:dyDescent="0.2">
      <c r="A20" t="s">
        <v>54</v>
      </c>
    </row>
    <row r="21" spans="1:1" x14ac:dyDescent="0.2">
      <c r="A21" t="s">
        <v>55</v>
      </c>
    </row>
    <row r="22" spans="1:1" x14ac:dyDescent="0.2">
      <c r="A22" t="s">
        <v>56</v>
      </c>
    </row>
    <row r="23" spans="1:1" x14ac:dyDescent="0.2">
      <c r="A23" t="s">
        <v>57</v>
      </c>
    </row>
    <row r="24" spans="1:1" x14ac:dyDescent="0.2">
      <c r="A24" t="s">
        <v>59</v>
      </c>
    </row>
    <row r="26" spans="1:1" x14ac:dyDescent="0.2">
      <c r="A26" t="s">
        <v>81</v>
      </c>
    </row>
    <row r="27" spans="1:1" x14ac:dyDescent="0.2">
      <c r="A27" t="s">
        <v>83</v>
      </c>
    </row>
    <row r="28" spans="1:1" x14ac:dyDescent="0.2">
      <c r="A28" t="s">
        <v>86</v>
      </c>
    </row>
    <row r="29" spans="1:1" x14ac:dyDescent="0.2">
      <c r="A29" t="s">
        <v>88</v>
      </c>
    </row>
    <row r="30" spans="1:1" x14ac:dyDescent="0.2">
      <c r="A30" t="s">
        <v>87</v>
      </c>
    </row>
    <row r="31" spans="1:1" x14ac:dyDescent="0.2">
      <c r="A31" t="s">
        <v>85</v>
      </c>
    </row>
    <row r="32" spans="1:1" x14ac:dyDescent="0.2">
      <c r="A32" t="s">
        <v>92</v>
      </c>
    </row>
    <row r="33" spans="1:1" x14ac:dyDescent="0.2">
      <c r="A33" t="s">
        <v>68</v>
      </c>
    </row>
    <row r="34" spans="1:1" x14ac:dyDescent="0.2">
      <c r="A34" t="s">
        <v>79</v>
      </c>
    </row>
    <row r="35" spans="1:1" x14ac:dyDescent="0.2">
      <c r="A35" t="s">
        <v>76</v>
      </c>
    </row>
    <row r="36" spans="1:1" x14ac:dyDescent="0.2">
      <c r="A36" t="s">
        <v>84</v>
      </c>
    </row>
    <row r="37" spans="1:1" x14ac:dyDescent="0.2">
      <c r="A37" t="s">
        <v>80</v>
      </c>
    </row>
    <row r="38" spans="1:1" x14ac:dyDescent="0.2">
      <c r="A38" t="s">
        <v>69</v>
      </c>
    </row>
    <row r="39" spans="1:1" x14ac:dyDescent="0.2">
      <c r="A39" t="s">
        <v>70</v>
      </c>
    </row>
    <row r="40" spans="1:1" x14ac:dyDescent="0.2">
      <c r="A40" t="s">
        <v>71</v>
      </c>
    </row>
    <row r="41" spans="1:1" x14ac:dyDescent="0.2">
      <c r="A41" t="s">
        <v>72</v>
      </c>
    </row>
    <row r="42" spans="1:1" x14ac:dyDescent="0.2">
      <c r="A42" t="s">
        <v>73</v>
      </c>
    </row>
    <row r="43" spans="1:1" x14ac:dyDescent="0.2">
      <c r="A43" t="s">
        <v>74</v>
      </c>
    </row>
    <row r="44" spans="1:1" x14ac:dyDescent="0.2">
      <c r="A44" t="s">
        <v>90</v>
      </c>
    </row>
    <row r="45" spans="1:1" x14ac:dyDescent="0.2">
      <c r="A45" t="s">
        <v>91</v>
      </c>
    </row>
    <row r="46" spans="1:1" x14ac:dyDescent="0.2">
      <c r="A46" t="s">
        <v>77</v>
      </c>
    </row>
    <row r="47" spans="1:1" x14ac:dyDescent="0.2">
      <c r="A47" t="s">
        <v>78</v>
      </c>
    </row>
    <row r="48" spans="1:1" x14ac:dyDescent="0.2">
      <c r="A48" t="s">
        <v>67</v>
      </c>
    </row>
    <row r="49" spans="1:1" x14ac:dyDescent="0.2">
      <c r="A49" t="s">
        <v>82</v>
      </c>
    </row>
    <row r="50" spans="1:1" x14ac:dyDescent="0.2">
      <c r="A50" t="s">
        <v>89</v>
      </c>
    </row>
    <row r="51" spans="1:1" x14ac:dyDescent="0.2">
      <c r="A51" t="s">
        <v>75</v>
      </c>
    </row>
    <row r="52" spans="1:1" x14ac:dyDescent="0.2">
      <c r="A52" t="s">
        <v>59</v>
      </c>
    </row>
    <row r="54" spans="1:1" x14ac:dyDescent="0.2">
      <c r="A54" t="s">
        <v>95</v>
      </c>
    </row>
    <row r="55" spans="1:1" x14ac:dyDescent="0.2">
      <c r="A55" t="s">
        <v>94</v>
      </c>
    </row>
    <row r="56" spans="1:1" x14ac:dyDescent="0.2">
      <c r="A56" t="s">
        <v>96</v>
      </c>
    </row>
    <row r="57" spans="1:1" x14ac:dyDescent="0.2">
      <c r="A57" t="s">
        <v>97</v>
      </c>
    </row>
    <row r="58" spans="1:1" x14ac:dyDescent="0.2">
      <c r="A58" t="s">
        <v>59</v>
      </c>
    </row>
    <row r="60" spans="1:1" x14ac:dyDescent="0.2">
      <c r="A60" t="s">
        <v>106</v>
      </c>
    </row>
    <row r="61" spans="1:1" x14ac:dyDescent="0.2">
      <c r="A61" t="s">
        <v>105</v>
      </c>
    </row>
    <row r="62" spans="1:1" x14ac:dyDescent="0.2">
      <c r="A62" t="s">
        <v>107</v>
      </c>
    </row>
    <row r="63" spans="1:1" x14ac:dyDescent="0.2">
      <c r="A63" t="s">
        <v>108</v>
      </c>
    </row>
    <row r="64" spans="1:1" x14ac:dyDescent="0.2">
      <c r="A64" t="s">
        <v>109</v>
      </c>
    </row>
    <row r="65" spans="1:1" x14ac:dyDescent="0.2">
      <c r="A65" t="s">
        <v>110</v>
      </c>
    </row>
    <row r="66" spans="1:1" x14ac:dyDescent="0.2">
      <c r="A66" t="s">
        <v>111</v>
      </c>
    </row>
    <row r="67" spans="1:1" x14ac:dyDescent="0.2">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B5" sqref="B5"/>
    </sheetView>
  </sheetViews>
  <sheetFormatPr baseColWidth="10" defaultColWidth="9.1640625" defaultRowHeight="15" x14ac:dyDescent="0.2"/>
  <cols>
    <col min="1" max="1" width="25.33203125" style="14" customWidth="1"/>
    <col min="2" max="2" width="38.5" style="14" customWidth="1"/>
    <col min="3" max="3" width="47.1640625" style="14" customWidth="1"/>
    <col min="4" max="4" width="17.83203125" style="14" customWidth="1"/>
    <col min="5" max="5" width="13.6640625" style="14" customWidth="1"/>
    <col min="6" max="6" width="12.5" style="14" customWidth="1"/>
    <col min="7" max="7" width="14.83203125" style="14" customWidth="1"/>
    <col min="8" max="8" width="13.83203125" style="14" customWidth="1"/>
    <col min="9" max="9" width="12" style="14" customWidth="1"/>
    <col min="10" max="10" width="13.1640625" style="14" customWidth="1"/>
    <col min="11" max="16384" width="9.1640625" style="14"/>
  </cols>
  <sheetData>
    <row r="1" spans="1:10" ht="42" customHeight="1" x14ac:dyDescent="0.2">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
      <c r="A2" s="80" t="s">
        <v>113</v>
      </c>
      <c r="B2" s="80"/>
      <c r="C2" s="80"/>
      <c r="D2" s="80"/>
    </row>
    <row r="3" spans="1:10" ht="46.5" customHeight="1" x14ac:dyDescent="0.2">
      <c r="A3" s="30" t="s">
        <v>10</v>
      </c>
      <c r="B3" s="32" t="s">
        <v>22</v>
      </c>
      <c r="C3" s="32" t="s">
        <v>28</v>
      </c>
      <c r="D3" s="30" t="s">
        <v>29</v>
      </c>
    </row>
    <row r="4" spans="1:10" ht="34" x14ac:dyDescent="0.2">
      <c r="A4" s="31" t="s">
        <v>11</v>
      </c>
      <c r="B4" s="26" t="s">
        <v>118</v>
      </c>
      <c r="C4" s="26" t="s">
        <v>119</v>
      </c>
      <c r="D4" s="31" t="s">
        <v>39</v>
      </c>
    </row>
    <row r="5" spans="1:10" ht="68" x14ac:dyDescent="0.2">
      <c r="A5" s="31" t="s">
        <v>30</v>
      </c>
      <c r="B5" s="26" t="s">
        <v>150</v>
      </c>
      <c r="C5" s="26" t="s">
        <v>149</v>
      </c>
      <c r="D5" s="31" t="s">
        <v>38</v>
      </c>
    </row>
    <row r="6" spans="1:10" ht="51" x14ac:dyDescent="0.2">
      <c r="A6" s="31" t="s">
        <v>33</v>
      </c>
      <c r="B6" s="26" t="s">
        <v>134</v>
      </c>
      <c r="C6" s="26" t="s">
        <v>135</v>
      </c>
      <c r="D6" s="31" t="s">
        <v>37</v>
      </c>
    </row>
    <row r="7" spans="1:10" ht="16" x14ac:dyDescent="0.2">
      <c r="A7" s="31"/>
      <c r="B7" s="26"/>
      <c r="C7" s="26"/>
      <c r="D7" s="31"/>
    </row>
    <row r="8" spans="1:10" ht="16" x14ac:dyDescent="0.2">
      <c r="A8" s="31"/>
      <c r="B8" s="26"/>
      <c r="C8" s="26"/>
      <c r="D8" s="31"/>
    </row>
    <row r="9" spans="1:10" ht="16" x14ac:dyDescent="0.2">
      <c r="A9" s="31"/>
      <c r="B9" s="26"/>
      <c r="C9" s="26"/>
      <c r="D9" s="31"/>
    </row>
    <row r="10" spans="1:10" ht="16" x14ac:dyDescent="0.2">
      <c r="A10" s="31"/>
      <c r="B10" s="26"/>
      <c r="C10" s="26"/>
      <c r="D10" s="31"/>
    </row>
    <row r="11" spans="1:10" ht="16" x14ac:dyDescent="0.2">
      <c r="A11" s="31"/>
      <c r="B11" s="26"/>
      <c r="C11" s="26"/>
      <c r="D11" s="31"/>
    </row>
    <row r="12" spans="1:10" ht="16" x14ac:dyDescent="0.2">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zoomScaleNormal="100" workbookViewId="0">
      <selection activeCell="A10" sqref="A10"/>
    </sheetView>
  </sheetViews>
  <sheetFormatPr baseColWidth="10" defaultColWidth="9.1640625" defaultRowHeight="15" x14ac:dyDescent="0.2"/>
  <cols>
    <col min="1" max="1" width="33.5" style="14" customWidth="1"/>
    <col min="2" max="2" width="42.33203125" style="14" customWidth="1"/>
    <col min="3" max="3" width="37.5" style="14" customWidth="1"/>
    <col min="4" max="4" width="13.6640625" style="14" customWidth="1"/>
    <col min="5" max="5" width="12.6640625" style="14" customWidth="1"/>
    <col min="6" max="6" width="14.5" style="14" customWidth="1"/>
    <col min="7" max="7" width="12.5" style="14" customWidth="1"/>
    <col min="8" max="8" width="12.33203125" style="14" customWidth="1"/>
    <col min="9" max="9" width="13.1640625" style="14" customWidth="1"/>
    <col min="10" max="16384" width="9.1640625" style="14"/>
  </cols>
  <sheetData>
    <row r="1" spans="1:9" ht="42" customHeight="1" x14ac:dyDescent="0.2">
      <c r="A1" s="81" t="s">
        <v>12</v>
      </c>
      <c r="B1" s="82"/>
      <c r="C1" s="82"/>
      <c r="D1" s="19" t="s">
        <v>19</v>
      </c>
      <c r="E1" s="2">
        <f>Assurances!M1</f>
        <v>2000</v>
      </c>
      <c r="F1" s="20" t="s">
        <v>21</v>
      </c>
      <c r="G1" s="1">
        <v>50</v>
      </c>
      <c r="H1" s="21" t="s">
        <v>20</v>
      </c>
      <c r="I1" s="9">
        <f>E1-SUM(G1+'Involvement of Parents'!O1+'Coordination and Integration'!H1+'Flexible Parent Meeting'!H1+'Building Capacity'!J1+'Staff Development'!J1+'Other Activity'!J1+Communication!O1+Accesssibility!O1+Barriers!G1)</f>
        <v>0</v>
      </c>
    </row>
    <row r="2" spans="1:9" ht="73.5" customHeight="1" x14ac:dyDescent="0.2">
      <c r="A2" s="51" t="s">
        <v>49</v>
      </c>
      <c r="B2" s="83"/>
      <c r="C2" s="83"/>
    </row>
    <row r="3" spans="1:9" ht="37.5" customHeight="1" x14ac:dyDescent="0.2">
      <c r="A3" s="30" t="s">
        <v>40</v>
      </c>
      <c r="B3" s="33" t="s">
        <v>41</v>
      </c>
      <c r="C3" s="32" t="s">
        <v>42</v>
      </c>
    </row>
    <row r="4" spans="1:9" ht="17" x14ac:dyDescent="0.2">
      <c r="A4" s="31" t="s">
        <v>43</v>
      </c>
      <c r="B4" s="34" t="s">
        <v>122</v>
      </c>
      <c r="C4" s="35">
        <v>44013</v>
      </c>
    </row>
    <row r="5" spans="1:9" ht="17" x14ac:dyDescent="0.2">
      <c r="A5" s="31" t="s">
        <v>44</v>
      </c>
      <c r="B5" s="26" t="s">
        <v>123</v>
      </c>
      <c r="C5" s="35">
        <v>44044</v>
      </c>
    </row>
    <row r="6" spans="1:9" ht="17" x14ac:dyDescent="0.2">
      <c r="A6" s="31" t="s">
        <v>45</v>
      </c>
      <c r="B6" s="26" t="s">
        <v>122</v>
      </c>
      <c r="C6" s="35">
        <v>44044</v>
      </c>
    </row>
    <row r="7" spans="1:9" ht="17" x14ac:dyDescent="0.2">
      <c r="A7" s="31" t="s">
        <v>46</v>
      </c>
      <c r="B7" s="26" t="s">
        <v>120</v>
      </c>
      <c r="C7" s="35">
        <v>44044</v>
      </c>
    </row>
    <row r="8" spans="1:9" ht="17" x14ac:dyDescent="0.2">
      <c r="A8" s="31" t="s">
        <v>47</v>
      </c>
      <c r="B8" s="26" t="s">
        <v>121</v>
      </c>
      <c r="C8" s="35">
        <v>44044</v>
      </c>
    </row>
    <row r="9" spans="1:9" ht="17" x14ac:dyDescent="0.2">
      <c r="A9" s="31" t="s">
        <v>48</v>
      </c>
      <c r="B9" s="26" t="s">
        <v>121</v>
      </c>
      <c r="C9" s="35">
        <v>44075</v>
      </c>
    </row>
    <row r="10" spans="1:9" ht="16" x14ac:dyDescent="0.2">
      <c r="A10" s="31"/>
      <c r="B10" s="26"/>
      <c r="C10" s="26"/>
    </row>
    <row r="11" spans="1:9" ht="16" x14ac:dyDescent="0.2">
      <c r="A11" s="31"/>
      <c r="B11" s="26"/>
      <c r="C11" s="26"/>
    </row>
    <row r="12" spans="1:9" ht="16" x14ac:dyDescent="0.2">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zoomScaleNormal="100" workbookViewId="0">
      <selection activeCell="E7" sqref="E7"/>
    </sheetView>
  </sheetViews>
  <sheetFormatPr baseColWidth="10" defaultColWidth="9.1640625" defaultRowHeight="15" x14ac:dyDescent="0.2"/>
  <cols>
    <col min="1" max="1" width="30.5" style="14" customWidth="1"/>
    <col min="2" max="2" width="59.1640625" style="14" customWidth="1"/>
    <col min="3" max="3" width="16.83203125" style="14" customWidth="1"/>
    <col min="4" max="5" width="14.33203125" style="14" customWidth="1"/>
    <col min="6" max="6" width="14.5" style="14" customWidth="1"/>
    <col min="7" max="7" width="13.5" style="14" customWidth="1"/>
    <col min="8" max="8" width="14.33203125" style="14" bestFit="1" customWidth="1"/>
    <col min="9" max="9" width="12.33203125" style="14" customWidth="1"/>
    <col min="10" max="10" width="13.6640625" style="14" bestFit="1" customWidth="1"/>
    <col min="11" max="16384" width="9.1640625" style="14"/>
  </cols>
  <sheetData>
    <row r="1" spans="1:10" ht="42" customHeight="1" x14ac:dyDescent="0.2">
      <c r="A1" s="81" t="s">
        <v>13</v>
      </c>
      <c r="B1" s="81"/>
      <c r="C1" s="81"/>
      <c r="D1" s="81"/>
      <c r="E1" s="19" t="s">
        <v>19</v>
      </c>
      <c r="F1" s="2">
        <f>Assurances!M1</f>
        <v>2000</v>
      </c>
      <c r="G1" s="22" t="s">
        <v>21</v>
      </c>
      <c r="H1" s="27">
        <v>200</v>
      </c>
      <c r="I1" s="23" t="s">
        <v>20</v>
      </c>
      <c r="J1" s="9">
        <f>F1-SUM(H1+'Involvement of Parents'!O1+'Coordination and Integration'!H1+'Annual Parent Meeting'!G1+'Building Capacity'!J1+'Staff Development'!J1+'Other Activity'!J1+Communication!O1+Accesssibility!O1+Barriers!G1)</f>
        <v>0</v>
      </c>
    </row>
    <row r="2" spans="1:10" ht="91.25" customHeight="1" x14ac:dyDescent="0.2">
      <c r="A2" s="51" t="s">
        <v>114</v>
      </c>
      <c r="B2" s="84"/>
      <c r="C2" s="84"/>
      <c r="D2" s="84"/>
    </row>
    <row r="3" spans="1:10" ht="41.25" customHeight="1" x14ac:dyDescent="0.2">
      <c r="A3" s="51" t="s">
        <v>115</v>
      </c>
      <c r="B3" s="84"/>
      <c r="C3" s="84"/>
      <c r="D3" s="84"/>
    </row>
    <row r="4" spans="1:10" ht="18" customHeight="1" x14ac:dyDescent="0.2">
      <c r="A4" s="30" t="s">
        <v>50</v>
      </c>
      <c r="B4" s="33" t="s">
        <v>51</v>
      </c>
      <c r="C4" s="30" t="s">
        <v>29</v>
      </c>
      <c r="D4" s="30" t="s">
        <v>52</v>
      </c>
    </row>
    <row r="5" spans="1:10" ht="51" x14ac:dyDescent="0.2">
      <c r="A5" s="31" t="s">
        <v>54</v>
      </c>
      <c r="B5" s="26" t="s">
        <v>138</v>
      </c>
      <c r="C5" s="31" t="s">
        <v>38</v>
      </c>
      <c r="D5" s="29">
        <v>100</v>
      </c>
    </row>
    <row r="6" spans="1:10" ht="34" x14ac:dyDescent="0.2">
      <c r="A6" s="31" t="s">
        <v>57</v>
      </c>
      <c r="B6" s="26" t="s">
        <v>136</v>
      </c>
      <c r="C6" s="31" t="s">
        <v>38</v>
      </c>
      <c r="D6" s="29"/>
    </row>
    <row r="7" spans="1:10" ht="34" x14ac:dyDescent="0.2">
      <c r="A7" s="31" t="s">
        <v>56</v>
      </c>
      <c r="B7" s="26" t="s">
        <v>137</v>
      </c>
      <c r="C7" s="31" t="s">
        <v>38</v>
      </c>
      <c r="D7" s="29">
        <v>100</v>
      </c>
    </row>
    <row r="8" spans="1:10" ht="16" x14ac:dyDescent="0.2">
      <c r="A8" s="31"/>
      <c r="B8" s="26"/>
      <c r="C8" s="31"/>
      <c r="D8" s="29"/>
    </row>
    <row r="9" spans="1:10" ht="16" x14ac:dyDescent="0.2">
      <c r="A9" s="31"/>
      <c r="B9" s="26"/>
      <c r="C9" s="31"/>
      <c r="D9" s="29"/>
    </row>
    <row r="10" spans="1:10" ht="16" x14ac:dyDescent="0.2">
      <c r="A10" s="31"/>
      <c r="B10" s="26"/>
      <c r="C10" s="31"/>
      <c r="D10" s="29"/>
    </row>
    <row r="11" spans="1:10" ht="16" x14ac:dyDescent="0.2">
      <c r="A11" s="31"/>
      <c r="B11" s="26"/>
      <c r="C11" s="31"/>
      <c r="D11" s="29"/>
    </row>
    <row r="12" spans="1:10" ht="16" x14ac:dyDescent="0.2">
      <c r="A12" s="31"/>
      <c r="B12" s="26"/>
      <c r="C12" s="31"/>
      <c r="D12" s="29"/>
    </row>
    <row r="13" spans="1:10" ht="16" x14ac:dyDescent="0.2">
      <c r="A13" s="31"/>
      <c r="B13" s="26"/>
      <c r="C13" s="31"/>
      <c r="D13" s="29"/>
    </row>
    <row r="14" spans="1:10" ht="16" x14ac:dyDescent="0.2">
      <c r="A14" s="31"/>
      <c r="B14" s="26"/>
      <c r="C14" s="31"/>
      <c r="D14" s="29"/>
    </row>
    <row r="15" spans="1:10" ht="16" x14ac:dyDescent="0.2">
      <c r="A15" s="31"/>
      <c r="B15" s="26"/>
      <c r="C15" s="31"/>
      <c r="D15" s="29"/>
    </row>
    <row r="16" spans="1:10" ht="16" x14ac:dyDescent="0.2">
      <c r="A16" s="31"/>
      <c r="B16" s="26"/>
      <c r="C16" s="31"/>
      <c r="D16" s="29"/>
    </row>
    <row r="17" spans="1:4" ht="16" x14ac:dyDescent="0.2">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25400</xdr:colOff>
                    <xdr:row>1</xdr:row>
                    <xdr:rowOff>393700</xdr:rowOff>
                  </from>
                  <to>
                    <xdr:col>0</xdr:col>
                    <xdr:colOff>330200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25400</xdr:colOff>
                    <xdr:row>1</xdr:row>
                    <xdr:rowOff>571500</xdr:rowOff>
                  </from>
                  <to>
                    <xdr:col>0</xdr:col>
                    <xdr:colOff>330200</xdr:colOff>
                    <xdr:row>1</xdr:row>
                    <xdr:rowOff>787400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25400</xdr:colOff>
                    <xdr:row>1</xdr:row>
                    <xdr:rowOff>749300</xdr:rowOff>
                  </from>
                  <to>
                    <xdr:col>0</xdr:col>
                    <xdr:colOff>330200</xdr:colOff>
                    <xdr:row>1</xdr:row>
                    <xdr:rowOff>977900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11" zoomScaleNormal="100" workbookViewId="0">
      <selection activeCell="K2" sqref="K2"/>
    </sheetView>
  </sheetViews>
  <sheetFormatPr baseColWidth="10" defaultColWidth="9.1640625" defaultRowHeight="16" x14ac:dyDescent="0.2"/>
  <cols>
    <col min="1" max="1" width="27.33203125" style="6" customWidth="1"/>
    <col min="2" max="2" width="33.1640625" style="6" customWidth="1"/>
    <col min="3" max="3" width="34.33203125" style="6" customWidth="1"/>
    <col min="4" max="4" width="15.5" style="6" customWidth="1"/>
    <col min="5" max="5" width="15.33203125" style="6" customWidth="1"/>
    <col min="6" max="6" width="17.6640625" style="6" customWidth="1"/>
    <col min="7" max="7" width="12.33203125" style="6" customWidth="1"/>
    <col min="8" max="8" width="14.33203125" style="6" customWidth="1"/>
    <col min="9" max="9" width="14.5" style="6" customWidth="1"/>
    <col min="10" max="10" width="13" style="6" customWidth="1"/>
    <col min="11" max="11" width="11.83203125" style="6" customWidth="1"/>
    <col min="12" max="12" width="13.6640625" style="6" bestFit="1" customWidth="1"/>
    <col min="13" max="16384" width="9.1640625" style="6"/>
  </cols>
  <sheetData>
    <row r="1" spans="1:12" ht="42" customHeight="1" x14ac:dyDescent="0.2">
      <c r="A1" s="85" t="s">
        <v>58</v>
      </c>
      <c r="B1" s="86"/>
      <c r="C1" s="86"/>
      <c r="D1" s="86"/>
      <c r="E1" s="86"/>
      <c r="F1" s="87"/>
      <c r="G1" s="19" t="s">
        <v>19</v>
      </c>
      <c r="H1" s="2">
        <f>Assurances!M1</f>
        <v>2000</v>
      </c>
      <c r="I1" s="20" t="s">
        <v>21</v>
      </c>
      <c r="J1" s="27">
        <v>1500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8" x14ac:dyDescent="0.2">
      <c r="A3" s="30" t="s">
        <v>60</v>
      </c>
      <c r="B3" s="33" t="s">
        <v>61</v>
      </c>
      <c r="C3" s="32" t="s">
        <v>28</v>
      </c>
      <c r="D3" s="30" t="s">
        <v>29</v>
      </c>
      <c r="E3" s="30" t="s">
        <v>42</v>
      </c>
      <c r="F3" s="30" t="s">
        <v>62</v>
      </c>
    </row>
    <row r="4" spans="1:12" ht="136" x14ac:dyDescent="0.2">
      <c r="A4" s="26" t="s">
        <v>124</v>
      </c>
      <c r="B4" s="26" t="s">
        <v>139</v>
      </c>
      <c r="C4" s="26" t="s">
        <v>157</v>
      </c>
      <c r="D4" s="26" t="s">
        <v>37</v>
      </c>
      <c r="E4" s="26" t="s">
        <v>127</v>
      </c>
      <c r="F4" s="28">
        <v>200</v>
      </c>
    </row>
    <row r="5" spans="1:12" ht="136" x14ac:dyDescent="0.2">
      <c r="A5" s="26" t="s">
        <v>132</v>
      </c>
      <c r="B5" s="26" t="s">
        <v>140</v>
      </c>
      <c r="C5" s="26" t="s">
        <v>156</v>
      </c>
      <c r="D5" s="26" t="s">
        <v>36</v>
      </c>
      <c r="E5" s="35">
        <v>44228</v>
      </c>
      <c r="F5" s="28">
        <v>100</v>
      </c>
    </row>
    <row r="6" spans="1:12" ht="119" x14ac:dyDescent="0.2">
      <c r="A6" s="26" t="s">
        <v>125</v>
      </c>
      <c r="B6" s="26" t="s">
        <v>141</v>
      </c>
      <c r="C6" s="26" t="s">
        <v>155</v>
      </c>
      <c r="D6" s="26" t="s">
        <v>38</v>
      </c>
      <c r="E6" s="35">
        <v>44136</v>
      </c>
      <c r="F6" s="28"/>
    </row>
    <row r="7" spans="1:12" ht="153" x14ac:dyDescent="0.2">
      <c r="A7" s="26" t="s">
        <v>126</v>
      </c>
      <c r="B7" s="26" t="s">
        <v>142</v>
      </c>
      <c r="C7" s="26" t="s">
        <v>151</v>
      </c>
      <c r="D7" s="26" t="s">
        <v>38</v>
      </c>
      <c r="E7" s="35">
        <v>44197</v>
      </c>
      <c r="F7" s="28">
        <v>100</v>
      </c>
    </row>
    <row r="8" spans="1:12" ht="119" x14ac:dyDescent="0.2">
      <c r="A8" s="26" t="s">
        <v>128</v>
      </c>
      <c r="B8" s="26" t="s">
        <v>143</v>
      </c>
      <c r="C8" s="26" t="s">
        <v>153</v>
      </c>
      <c r="D8" s="26" t="s">
        <v>37</v>
      </c>
      <c r="E8" s="35">
        <v>44166</v>
      </c>
      <c r="F8" s="28"/>
    </row>
    <row r="9" spans="1:12" ht="68" x14ac:dyDescent="0.2">
      <c r="A9" s="26" t="s">
        <v>129</v>
      </c>
      <c r="B9" s="26" t="s">
        <v>144</v>
      </c>
      <c r="C9" s="26" t="s">
        <v>154</v>
      </c>
      <c r="D9" s="26" t="s">
        <v>37</v>
      </c>
      <c r="E9" s="35">
        <v>44105</v>
      </c>
      <c r="F9" s="28">
        <v>100</v>
      </c>
    </row>
    <row r="10" spans="1:12" ht="102" x14ac:dyDescent="0.2">
      <c r="A10" s="26" t="s">
        <v>130</v>
      </c>
      <c r="B10" s="26" t="s">
        <v>145</v>
      </c>
      <c r="C10" s="26" t="s">
        <v>148</v>
      </c>
      <c r="D10" s="26" t="s">
        <v>37</v>
      </c>
      <c r="E10" s="35">
        <v>44105</v>
      </c>
      <c r="F10" s="28">
        <v>100</v>
      </c>
    </row>
    <row r="11" spans="1:12" ht="119" x14ac:dyDescent="0.2">
      <c r="A11" s="26" t="s">
        <v>131</v>
      </c>
      <c r="B11" s="26" t="s">
        <v>146</v>
      </c>
      <c r="C11" s="26" t="s">
        <v>152</v>
      </c>
      <c r="D11" s="26" t="s">
        <v>37</v>
      </c>
      <c r="E11" s="35">
        <v>44075</v>
      </c>
      <c r="F11" s="28">
        <v>400</v>
      </c>
    </row>
    <row r="12" spans="1:12" ht="68" x14ac:dyDescent="0.2">
      <c r="A12" s="26" t="s">
        <v>133</v>
      </c>
      <c r="B12" s="26" t="s">
        <v>147</v>
      </c>
      <c r="C12" s="26" t="s">
        <v>152</v>
      </c>
      <c r="D12" s="26" t="s">
        <v>37</v>
      </c>
      <c r="E12" s="35">
        <v>44317</v>
      </c>
      <c r="F12" s="28">
        <v>500</v>
      </c>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F4" sqref="F4"/>
    </sheetView>
  </sheetViews>
  <sheetFormatPr baseColWidth="10" defaultColWidth="9.1640625" defaultRowHeight="16" x14ac:dyDescent="0.2"/>
  <cols>
    <col min="1" max="1" width="26.5" style="6" customWidth="1"/>
    <col min="2" max="2" width="30.6640625" style="6" customWidth="1"/>
    <col min="3" max="3" width="31.6640625" style="6" customWidth="1"/>
    <col min="4" max="5" width="17.6640625" style="6" customWidth="1"/>
    <col min="6" max="6" width="15" style="6" customWidth="1"/>
    <col min="7" max="7" width="12.83203125" style="6" customWidth="1"/>
    <col min="8" max="9" width="14.5" style="6" customWidth="1"/>
    <col min="10" max="10" width="14.33203125" style="6" bestFit="1" customWidth="1"/>
    <col min="11" max="11" width="11.5" style="6" customWidth="1"/>
    <col min="12" max="12" width="15" style="6" bestFit="1" customWidth="1"/>
    <col min="13" max="16384" width="9.1640625" style="6"/>
  </cols>
  <sheetData>
    <row r="1" spans="1:12" ht="42" customHeight="1" x14ac:dyDescent="0.2">
      <c r="A1" s="85" t="s">
        <v>14</v>
      </c>
      <c r="B1" s="86"/>
      <c r="C1" s="86"/>
      <c r="D1" s="86"/>
      <c r="E1" s="86"/>
      <c r="F1" s="87"/>
      <c r="G1" s="19" t="s">
        <v>19</v>
      </c>
      <c r="H1" s="2">
        <f>Assurances!M1</f>
        <v>2000</v>
      </c>
      <c r="I1" s="20" t="s">
        <v>21</v>
      </c>
      <c r="J1" s="27"/>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7" x14ac:dyDescent="0.2">
      <c r="A3" s="30" t="s">
        <v>64</v>
      </c>
      <c r="B3" s="32" t="s">
        <v>61</v>
      </c>
      <c r="C3" s="32" t="s">
        <v>65</v>
      </c>
      <c r="D3" s="30" t="s">
        <v>29</v>
      </c>
      <c r="E3" s="30" t="s">
        <v>42</v>
      </c>
      <c r="F3" s="30" t="s">
        <v>66</v>
      </c>
    </row>
    <row r="4" spans="1:12" ht="51" x14ac:dyDescent="0.2">
      <c r="A4" s="31" t="s">
        <v>89</v>
      </c>
      <c r="B4" s="26" t="s">
        <v>162</v>
      </c>
      <c r="C4" s="26" t="s">
        <v>164</v>
      </c>
      <c r="D4" s="31" t="s">
        <v>39</v>
      </c>
      <c r="E4" s="31" t="s">
        <v>158</v>
      </c>
      <c r="F4" s="29"/>
    </row>
    <row r="5" spans="1:12" ht="187" x14ac:dyDescent="0.2">
      <c r="A5" s="31" t="s">
        <v>91</v>
      </c>
      <c r="B5" s="26" t="s">
        <v>161</v>
      </c>
      <c r="C5" s="31" t="s">
        <v>165</v>
      </c>
      <c r="D5" s="31" t="s">
        <v>37</v>
      </c>
      <c r="E5" s="31" t="s">
        <v>159</v>
      </c>
      <c r="F5" s="29"/>
    </row>
    <row r="6" spans="1:12" ht="51" x14ac:dyDescent="0.2">
      <c r="A6" s="31" t="s">
        <v>75</v>
      </c>
      <c r="B6" s="26" t="s">
        <v>160</v>
      </c>
      <c r="C6" s="26" t="s">
        <v>137</v>
      </c>
      <c r="D6" s="31" t="s">
        <v>38</v>
      </c>
      <c r="E6" s="31" t="s">
        <v>158</v>
      </c>
      <c r="F6" s="29"/>
    </row>
    <row r="7" spans="1:12" ht="51" x14ac:dyDescent="0.2">
      <c r="A7" s="31" t="s">
        <v>82</v>
      </c>
      <c r="B7" s="26" t="s">
        <v>163</v>
      </c>
      <c r="C7" s="26" t="s">
        <v>164</v>
      </c>
      <c r="D7" s="31" t="s">
        <v>39</v>
      </c>
      <c r="E7" s="31" t="s">
        <v>127</v>
      </c>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H5" sqref="H5"/>
    </sheetView>
  </sheetViews>
  <sheetFormatPr baseColWidth="10" defaultColWidth="9.1640625" defaultRowHeight="16" x14ac:dyDescent="0.2"/>
  <cols>
    <col min="1" max="1" width="21.6640625" style="6" customWidth="1"/>
    <col min="2" max="2" width="27.6640625" style="6" customWidth="1"/>
    <col min="3" max="3" width="30.5" style="6" customWidth="1"/>
    <col min="4" max="4" width="14.33203125" style="6" customWidth="1"/>
    <col min="5" max="5" width="18.33203125" style="6" customWidth="1"/>
    <col min="6" max="6" width="15.33203125" style="6" customWidth="1"/>
    <col min="7" max="7" width="13" style="6" customWidth="1"/>
    <col min="8" max="8" width="12.5" style="6" customWidth="1"/>
    <col min="9" max="9" width="15.6640625" style="6" customWidth="1"/>
    <col min="10" max="10" width="14.33203125" style="6" bestFit="1" customWidth="1"/>
    <col min="11" max="11" width="12.33203125" style="6" customWidth="1"/>
    <col min="12" max="12" width="15" style="6" bestFit="1" customWidth="1"/>
    <col min="13" max="16384" width="9.1640625" style="6"/>
  </cols>
  <sheetData>
    <row r="1" spans="1:12" ht="42" customHeight="1" x14ac:dyDescent="0.2">
      <c r="A1" s="91" t="s">
        <v>15</v>
      </c>
      <c r="B1" s="92"/>
      <c r="C1" s="92"/>
      <c r="D1" s="92"/>
      <c r="E1" s="92"/>
      <c r="F1" s="93"/>
      <c r="G1" s="19" t="s">
        <v>19</v>
      </c>
      <c r="H1" s="2">
        <f>Assurances!M1</f>
        <v>2000</v>
      </c>
      <c r="I1" s="20" t="s">
        <v>21</v>
      </c>
      <c r="J1" s="27">
        <f>SUM(F4:F17)</f>
        <v>150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4" t="s">
        <v>93</v>
      </c>
      <c r="B2" s="75"/>
      <c r="C2" s="75"/>
      <c r="D2" s="75"/>
      <c r="E2" s="75"/>
      <c r="F2" s="76"/>
    </row>
    <row r="3" spans="1:12" ht="38" x14ac:dyDescent="0.2">
      <c r="A3" s="30" t="s">
        <v>15</v>
      </c>
      <c r="B3" s="32" t="s">
        <v>61</v>
      </c>
      <c r="C3" s="32" t="s">
        <v>65</v>
      </c>
      <c r="D3" s="30" t="s">
        <v>29</v>
      </c>
      <c r="E3" s="30" t="s">
        <v>42</v>
      </c>
      <c r="F3" s="30" t="s">
        <v>66</v>
      </c>
    </row>
    <row r="4" spans="1:12" ht="102" x14ac:dyDescent="0.2">
      <c r="A4" s="31" t="s">
        <v>95</v>
      </c>
      <c r="B4" s="26" t="s">
        <v>168</v>
      </c>
      <c r="C4" s="26" t="s">
        <v>169</v>
      </c>
      <c r="D4" s="31" t="s">
        <v>38</v>
      </c>
      <c r="E4" s="96">
        <v>44044</v>
      </c>
      <c r="F4" s="29"/>
    </row>
    <row r="5" spans="1:12" ht="153" x14ac:dyDescent="0.2">
      <c r="A5" s="31" t="s">
        <v>96</v>
      </c>
      <c r="B5" s="26" t="s">
        <v>146</v>
      </c>
      <c r="C5" s="31" t="s">
        <v>152</v>
      </c>
      <c r="D5" s="31" t="s">
        <v>37</v>
      </c>
      <c r="E5" s="96">
        <v>44075</v>
      </c>
      <c r="F5" s="29">
        <v>150</v>
      </c>
    </row>
    <row r="6" spans="1:12" ht="204" x14ac:dyDescent="0.2">
      <c r="A6" s="31" t="s">
        <v>94</v>
      </c>
      <c r="B6" s="26" t="s">
        <v>166</v>
      </c>
      <c r="C6" s="26" t="s">
        <v>167</v>
      </c>
      <c r="D6" s="31" t="s">
        <v>38</v>
      </c>
      <c r="E6" s="96">
        <v>44044</v>
      </c>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orestes mendez</cp:lastModifiedBy>
  <cp:lastPrinted>2019-06-19T13:57:27Z</cp:lastPrinted>
  <dcterms:created xsi:type="dcterms:W3CDTF">2018-04-16T16:19:55Z</dcterms:created>
  <dcterms:modified xsi:type="dcterms:W3CDTF">2020-07-19T02:43:03Z</dcterms:modified>
</cp:coreProperties>
</file>