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terj\Desktop\Admin Forms\"/>
    </mc:Choice>
  </mc:AlternateContent>
  <bookViews>
    <workbookView xWindow="0" yWindow="0" windowWidth="17280" windowHeight="61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Sheet1!$A$1:$I$159</definedName>
  </definedNames>
  <calcPr calcId="162913"/>
</workbook>
</file>

<file path=xl/calcChain.xml><?xml version="1.0" encoding="utf-8"?>
<calcChain xmlns="http://schemas.openxmlformats.org/spreadsheetml/2006/main">
  <c r="I132" i="1" l="1"/>
  <c r="I153" i="1"/>
  <c r="I122" i="1"/>
  <c r="I29" i="1"/>
  <c r="I142" i="1"/>
  <c r="I91" i="1"/>
  <c r="I92" i="1" s="1"/>
  <c r="I78" i="1"/>
  <c r="I70" i="1"/>
  <c r="I48" i="1"/>
  <c r="I39" i="1"/>
  <c r="I143" i="1" l="1"/>
  <c r="I156" i="1" s="1"/>
</calcChain>
</file>

<file path=xl/sharedStrings.xml><?xml version="1.0" encoding="utf-8"?>
<sst xmlns="http://schemas.openxmlformats.org/spreadsheetml/2006/main" count="123" uniqueCount="82">
  <si>
    <t>School Number</t>
  </si>
  <si>
    <t>School Name</t>
  </si>
  <si>
    <t>Highlands Middle School</t>
  </si>
  <si>
    <t>Parent Involvement Plan Budget Template 2015-2016</t>
  </si>
  <si>
    <t>PIP Amount:</t>
  </si>
  <si>
    <t>***The P-Card is allowed for Parent Involvement Purchases (Fund 48718).  Make sure the vendor accepts the PCARD and check the PCARD manual to ensure purchases are allowable (refer to page 8).***</t>
  </si>
  <si>
    <r>
      <t xml:space="preserve">Please enter the items being purchased and amounts into </t>
    </r>
    <r>
      <rPr>
        <b/>
        <u/>
        <sz val="11"/>
        <color theme="1"/>
        <rFont val="Calibri"/>
        <family val="2"/>
        <scheme val="minor"/>
      </rPr>
      <t>the white boxes only</t>
    </r>
    <r>
      <rPr>
        <sz val="11"/>
        <color theme="1"/>
        <rFont val="Calibri"/>
        <family val="2"/>
        <scheme val="minor"/>
      </rPr>
      <t>.</t>
    </r>
  </si>
  <si>
    <t>Number of Workshops or Parent Activities:</t>
  </si>
  <si>
    <t>Elementary (2 every 9 weeks =  Total 8); Secondary (1 every 9 weeks = Total 4)</t>
  </si>
  <si>
    <t>This area (Childcare and Translators) works hand in hand with 6100/310 and 6100/390.</t>
  </si>
  <si>
    <t>6100/160 &amp;</t>
  </si>
  <si>
    <r>
      <t>Childcare</t>
    </r>
    <r>
      <rPr>
        <b/>
        <sz val="11"/>
        <color indexed="8"/>
        <rFont val="Calibri"/>
        <family val="2"/>
      </rPr>
      <t xml:space="preserve"> (Specify name and date of events) </t>
    </r>
    <r>
      <rPr>
        <b/>
        <sz val="11"/>
        <color rgb="FFFF0000"/>
        <rFont val="Calibri"/>
        <family val="2"/>
      </rPr>
      <t>Hourly rate = $8.05; a PCF must be entered (NN75MA job code)</t>
    </r>
  </si>
  <si>
    <t>6100/200</t>
  </si>
  <si>
    <r>
      <t>Translators/Translations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 xml:space="preserve">Specify name and date of events) </t>
    </r>
    <r>
      <rPr>
        <b/>
        <sz val="11"/>
        <color rgb="FFFF0000"/>
        <rFont val="Calibri"/>
        <family val="2"/>
        <scheme val="minor"/>
      </rPr>
      <t>Hourly Rate = $10.00, a PCF must be entered (NN67 job code)</t>
    </r>
  </si>
  <si>
    <t>Salary &amp;</t>
  </si>
  <si>
    <t>Benefits</t>
  </si>
  <si>
    <t>Name of Event</t>
  </si>
  <si>
    <t>Date of Event</t>
  </si>
  <si>
    <t>Amount</t>
  </si>
  <si>
    <t>Open House</t>
  </si>
  <si>
    <t>Career/College Fair Night</t>
  </si>
  <si>
    <t>FSA Parent Night</t>
  </si>
  <si>
    <t>High School Info/Transition Night</t>
  </si>
  <si>
    <t>Total Cost for 6100/160</t>
  </si>
  <si>
    <t>6100/310</t>
  </si>
  <si>
    <t>Vendors classified as professionals, i.e. well-known speakers, authors, i.e., Cornbread Series, etc.</t>
  </si>
  <si>
    <t>Please confer with Policy and Compliance at 390-2111 if a contract is needed</t>
  </si>
  <si>
    <t>Total Cost for 6100/310</t>
  </si>
  <si>
    <t>6100/370</t>
  </si>
  <si>
    <r>
      <t>Postage for Parent Mail outs</t>
    </r>
    <r>
      <rPr>
        <b/>
        <sz val="11"/>
        <color indexed="8"/>
        <rFont val="Calibri"/>
        <family val="2"/>
      </rPr>
      <t xml:space="preserve"> (Specify name and date of events)</t>
    </r>
  </si>
  <si>
    <t>Total Cost for 6100/370</t>
  </si>
  <si>
    <t>Pg. 1</t>
  </si>
  <si>
    <t>According to FL DOE, it is suggested that meetings do not occur during mealtimes and that light refreshments be provided.</t>
  </si>
  <si>
    <r>
      <t xml:space="preserve">      </t>
    </r>
    <r>
      <rPr>
        <b/>
        <sz val="11"/>
        <color rgb="FFFF0000"/>
        <rFont val="Calibri"/>
        <family val="2"/>
      </rPr>
      <t>●</t>
    </r>
    <r>
      <rPr>
        <b/>
        <sz val="11"/>
        <color rgb="FFFF0000"/>
        <rFont val="Calibri"/>
        <family val="2"/>
        <scheme val="minor"/>
      </rPr>
      <t xml:space="preserve">The commitment item 390 is used when a vendor is providing services, i.e. Pizza Hut, Tidbits, etc. ("ordering it.")  </t>
    </r>
  </si>
  <si>
    <t>6100/390</t>
  </si>
  <si>
    <r>
      <t>Parent Involvement Catering services</t>
    </r>
    <r>
      <rPr>
        <b/>
        <sz val="11"/>
        <color indexed="8"/>
        <rFont val="Calibri"/>
        <family val="2"/>
      </rPr>
      <t xml:space="preserve"> (Specify name and date of events):</t>
    </r>
  </si>
  <si>
    <t>Career/College Night</t>
  </si>
  <si>
    <t>FSA Parent Night--Papa Johns</t>
  </si>
  <si>
    <t>High School Info/Transition Night--Subway</t>
  </si>
  <si>
    <t>Sub Total</t>
  </si>
  <si>
    <r>
      <t xml:space="preserve">Transportation for parents  </t>
    </r>
    <r>
      <rPr>
        <b/>
        <sz val="11"/>
        <color theme="1"/>
        <rFont val="Calibri"/>
        <family val="2"/>
        <scheme val="minor"/>
      </rPr>
      <t xml:space="preserve"> (Specify name and date of events)</t>
    </r>
  </si>
  <si>
    <t>FSA Parent Night--JTA Bus Vouchers</t>
  </si>
  <si>
    <r>
      <t>Guest Speakers for Parent Events</t>
    </r>
    <r>
      <rPr>
        <b/>
        <sz val="11"/>
        <color indexed="8"/>
        <rFont val="Calibri"/>
        <family val="2"/>
      </rPr>
      <t xml:space="preserve"> (Specify name and date of events), i.e. volunter speaker, events such as </t>
    </r>
  </si>
  <si>
    <t>Literacy Night, Promotion, etc.</t>
  </si>
  <si>
    <t>Total Cost for 6100/390</t>
  </si>
  <si>
    <t>Pg. 2</t>
  </si>
  <si>
    <r>
      <t xml:space="preserve">      </t>
    </r>
    <r>
      <rPr>
        <b/>
        <sz val="11"/>
        <color rgb="FFFF0000"/>
        <rFont val="Calibri"/>
        <family val="2"/>
      </rPr>
      <t>●</t>
    </r>
    <r>
      <rPr>
        <b/>
        <sz val="11"/>
        <color rgb="FFFF0000"/>
        <rFont val="Calibri"/>
        <family val="2"/>
        <scheme val="minor"/>
      </rPr>
      <t>The commitment item 510 is for purchase of refreshments &amp; other items from the store(s) related to parent involvement activities, i.e. coffee, tea, juice, cookies, napkins, plates, spoons &amp; forks ("off the shelf.")</t>
    </r>
  </si>
  <si>
    <t>6100/510</t>
  </si>
  <si>
    <r>
      <t xml:space="preserve">Parent Involvement </t>
    </r>
    <r>
      <rPr>
        <b/>
        <i/>
        <u/>
        <sz val="11"/>
        <color theme="1"/>
        <rFont val="Calibri"/>
        <family val="2"/>
        <scheme val="minor"/>
      </rPr>
      <t>light Refreshments</t>
    </r>
    <r>
      <rPr>
        <b/>
        <sz val="11"/>
        <color indexed="8"/>
        <rFont val="Calibri"/>
        <family val="2"/>
      </rPr>
      <t xml:space="preserve"> (Specify name and date of events):</t>
    </r>
  </si>
  <si>
    <t>Career/College Night--Cupcake Connection</t>
  </si>
  <si>
    <t>FSA Parent Night--Cupcake Connection</t>
  </si>
  <si>
    <t>High School Info/Transition Night--Cupcake Connection</t>
  </si>
  <si>
    <r>
      <t>Supplies for Parent Workshops (</t>
    </r>
    <r>
      <rPr>
        <b/>
        <sz val="11"/>
        <color indexed="8"/>
        <rFont val="Calibri"/>
        <family val="2"/>
      </rPr>
      <t>Specify name of items &amp; amount)</t>
    </r>
  </si>
  <si>
    <t>Examples:  Storeroom orders for Parent Workshop(s) or supplies; copy paper for parent flyers; handouts</t>
  </si>
  <si>
    <t>Item</t>
  </si>
  <si>
    <t>Printing for Parent Workshops</t>
  </si>
  <si>
    <t xml:space="preserve">Examples:  Printing – i.e. parent notices, flyers, handouts, etc. </t>
  </si>
  <si>
    <r>
      <t>Parent Involvement Materials</t>
    </r>
    <r>
      <rPr>
        <b/>
        <sz val="11"/>
        <color indexed="8"/>
        <rFont val="Calibri"/>
        <family val="2"/>
      </rPr>
      <t xml:space="preserve"> to include:</t>
    </r>
  </si>
  <si>
    <t>Examples:  Educational Materials for parents to borrow (Specify vendor and item); board games, read-a-long books, parenting resources, books, etc.</t>
  </si>
  <si>
    <t>Vendor</t>
  </si>
  <si>
    <t>Book Bags &amp; Games</t>
  </si>
  <si>
    <t>Books-A-Million</t>
  </si>
  <si>
    <t>Books for Book Study</t>
  </si>
  <si>
    <t>Barnes &amp; Noble</t>
  </si>
  <si>
    <t>Total Cost for 6100/510</t>
  </si>
  <si>
    <t>This section only applies to schools new to Title I</t>
  </si>
  <si>
    <t>6100/640</t>
  </si>
  <si>
    <r>
      <t>Parent Involvement Equipment</t>
    </r>
    <r>
      <rPr>
        <b/>
        <sz val="11"/>
        <color indexed="8"/>
        <rFont val="Calibri"/>
        <family val="2"/>
      </rPr>
      <t xml:space="preserve"> /Furniture (for parent resource room only) </t>
    </r>
  </si>
  <si>
    <t>(New)</t>
  </si>
  <si>
    <t xml:space="preserve">Computer for Parent Involvement Center/parent resource room </t>
  </si>
  <si>
    <t xml:space="preserve">Printer/Fax/Scanner for parent resource room </t>
  </si>
  <si>
    <t>Furniture - chair, desk, bookshelf for parent resource room</t>
  </si>
  <si>
    <t>Total cost for 6100/640</t>
  </si>
  <si>
    <t>Grand Total Parental Involvement Allocation</t>
  </si>
  <si>
    <t>Difference between PIP Amount and Grand Total (must equal zero)</t>
  </si>
  <si>
    <t>For any questions related to this template, please feel free to contact Title I at 390-2123.</t>
  </si>
  <si>
    <t>Pg. 3</t>
  </si>
  <si>
    <t>Revised on 8/17/15</t>
  </si>
  <si>
    <t>Parent Notices, flyers</t>
  </si>
  <si>
    <t>Revised May 11, 2016</t>
  </si>
  <si>
    <t>Copy paper, pens, pencils, ink catridge, card stock, manilla folder</t>
  </si>
  <si>
    <t>Board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</si>
</sst>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u/>
      <sz val="14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7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/>
    <xf numFmtId="1" fontId="0" fillId="2" borderId="1" xfId="0" applyNumberFormat="1" applyFill="1" applyBorder="1"/>
    <xf numFmtId="0" fontId="3" fillId="2" borderId="1" xfId="0" applyFont="1" applyFill="1" applyBorder="1"/>
    <xf numFmtId="0" fontId="0" fillId="2" borderId="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3" fillId="2" borderId="0" xfId="0" applyFont="1" applyFill="1"/>
    <xf numFmtId="0" fontId="5" fillId="2" borderId="0" xfId="0" applyFont="1" applyFill="1"/>
    <xf numFmtId="0" fontId="0" fillId="2" borderId="3" xfId="0" applyFill="1" applyBorder="1"/>
    <xf numFmtId="0" fontId="4" fillId="2" borderId="0" xfId="0" applyFont="1" applyFill="1"/>
    <xf numFmtId="0" fontId="0" fillId="2" borderId="2" xfId="0" applyFill="1" applyBorder="1"/>
    <xf numFmtId="0" fontId="10" fillId="2" borderId="0" xfId="0" applyFont="1" applyFill="1" applyBorder="1"/>
    <xf numFmtId="0" fontId="0" fillId="2" borderId="0" xfId="0" applyFill="1" applyBorder="1"/>
    <xf numFmtId="0" fontId="6" fillId="2" borderId="0" xfId="0" applyFont="1" applyFill="1"/>
    <xf numFmtId="0" fontId="10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0" fillId="2" borderId="0" xfId="0" applyFill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/>
    <xf numFmtId="0" fontId="5" fillId="2" borderId="9" xfId="0" applyFont="1" applyFill="1" applyBorder="1"/>
    <xf numFmtId="0" fontId="3" fillId="2" borderId="9" xfId="0" applyFont="1" applyFill="1" applyBorder="1"/>
    <xf numFmtId="0" fontId="3" fillId="2" borderId="12" xfId="0" applyFont="1" applyFill="1" applyBorder="1"/>
    <xf numFmtId="0" fontId="10" fillId="2" borderId="7" xfId="0" applyFont="1" applyFill="1" applyBorder="1"/>
    <xf numFmtId="0" fontId="0" fillId="2" borderId="8" xfId="0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4" fillId="2" borderId="7" xfId="0" applyFont="1" applyFill="1" applyBorder="1"/>
    <xf numFmtId="164" fontId="3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 wrapText="1"/>
    </xf>
    <xf numFmtId="164" fontId="0" fillId="2" borderId="11" xfId="0" applyNumberForma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 applyProtection="1">
      <alignment horizontal="right" wrapText="1"/>
      <protection locked="0"/>
    </xf>
    <xf numFmtId="164" fontId="4" fillId="2" borderId="5" xfId="0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164" fontId="10" fillId="2" borderId="10" xfId="0" applyNumberFormat="1" applyFont="1" applyFill="1" applyBorder="1" applyAlignment="1">
      <alignment horizontal="right"/>
    </xf>
    <xf numFmtId="164" fontId="10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right"/>
    </xf>
    <xf numFmtId="164" fontId="10" fillId="2" borderId="5" xfId="0" applyNumberFormat="1" applyFont="1" applyFill="1" applyBorder="1" applyAlignment="1">
      <alignment horizontal="right"/>
    </xf>
    <xf numFmtId="164" fontId="10" fillId="2" borderId="0" xfId="0" applyNumberFormat="1" applyFont="1" applyFill="1" applyBorder="1" applyAlignment="1">
      <alignment horizontal="right"/>
    </xf>
    <xf numFmtId="164" fontId="10" fillId="2" borderId="4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164" fontId="4" fillId="2" borderId="13" xfId="1" applyNumberFormat="1" applyFont="1" applyFill="1" applyBorder="1" applyAlignment="1">
      <alignment horizontal="right"/>
    </xf>
    <xf numFmtId="164" fontId="4" fillId="2" borderId="14" xfId="1" applyNumberFormat="1" applyFont="1" applyFill="1" applyBorder="1" applyAlignment="1">
      <alignment horizontal="right"/>
    </xf>
    <xf numFmtId="164" fontId="0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5" fillId="2" borderId="6" xfId="0" applyFont="1" applyFill="1" applyBorder="1"/>
    <xf numFmtId="0" fontId="0" fillId="2" borderId="7" xfId="0" applyFill="1" applyBorder="1"/>
    <xf numFmtId="164" fontId="0" fillId="2" borderId="8" xfId="0" applyNumberForma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3" fillId="2" borderId="16" xfId="0" applyFont="1" applyFill="1" applyBorder="1"/>
    <xf numFmtId="0" fontId="3" fillId="2" borderId="7" xfId="0" applyFont="1" applyFill="1" applyBorder="1"/>
    <xf numFmtId="0" fontId="3" fillId="2" borderId="0" xfId="0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3" fillId="2" borderId="0" xfId="0" applyFont="1" applyFill="1" applyBorder="1"/>
    <xf numFmtId="164" fontId="3" fillId="2" borderId="0" xfId="0" applyNumberFormat="1" applyFont="1" applyFill="1" applyBorder="1" applyAlignment="1">
      <alignment horizontal="right"/>
    </xf>
    <xf numFmtId="0" fontId="0" fillId="2" borderId="3" xfId="0" applyFont="1" applyFill="1" applyBorder="1" applyAlignment="1" applyProtection="1">
      <alignment horizontal="left" wrapText="1"/>
    </xf>
    <xf numFmtId="0" fontId="0" fillId="2" borderId="3" xfId="0" applyFill="1" applyBorder="1" applyAlignment="1" applyProtection="1">
      <alignment horizontal="left" wrapText="1"/>
    </xf>
    <xf numFmtId="164" fontId="10" fillId="2" borderId="5" xfId="0" applyNumberFormat="1" applyFont="1" applyFill="1" applyBorder="1" applyAlignment="1" applyProtection="1">
      <alignment horizontal="right"/>
    </xf>
    <xf numFmtId="0" fontId="0" fillId="0" borderId="17" xfId="0" applyFill="1" applyBorder="1" applyProtection="1">
      <protection locked="0"/>
    </xf>
    <xf numFmtId="0" fontId="4" fillId="2" borderId="0" xfId="0" applyFont="1" applyFill="1" applyBorder="1" applyAlignment="1">
      <alignment horizontal="left" wrapText="1"/>
    </xf>
    <xf numFmtId="0" fontId="0" fillId="2" borderId="7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0" xfId="0" applyFill="1" applyAlignment="1"/>
    <xf numFmtId="0" fontId="0" fillId="2" borderId="0" xfId="0" applyFill="1" applyAlignment="1">
      <alignment horizontal="center" wrapText="1"/>
    </xf>
    <xf numFmtId="0" fontId="6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/>
    </xf>
    <xf numFmtId="164" fontId="15" fillId="0" borderId="5" xfId="0" applyNumberFormat="1" applyFont="1" applyFill="1" applyBorder="1" applyAlignment="1" applyProtection="1">
      <alignment horizontal="right" wrapText="1"/>
      <protection locked="0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/>
    <xf numFmtId="0" fontId="0" fillId="0" borderId="6" xfId="0" applyFill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6" xfId="0" applyFont="1" applyFill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3" fillId="2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8" xfId="0" applyFont="1" applyBorder="1" applyAlignment="1">
      <alignment horizontal="center"/>
    </xf>
    <xf numFmtId="17" fontId="0" fillId="0" borderId="6" xfId="0" applyNumberFormat="1" applyFont="1" applyFill="1" applyBorder="1" applyAlignment="1" applyProtection="1">
      <alignment horizontal="left" wrapText="1"/>
      <protection locked="0"/>
    </xf>
    <xf numFmtId="0" fontId="3" fillId="0" borderId="7" xfId="0" applyFont="1" applyBorder="1" applyAlignment="1">
      <alignment horizontal="center"/>
    </xf>
    <xf numFmtId="0" fontId="0" fillId="0" borderId="8" xfId="0" applyFill="1" applyBorder="1" applyAlignment="1" applyProtection="1">
      <alignment horizontal="center" wrapText="1"/>
      <protection locked="0"/>
    </xf>
    <xf numFmtId="0" fontId="0" fillId="0" borderId="5" xfId="0" applyFill="1" applyBorder="1" applyAlignment="1" applyProtection="1">
      <alignment horizontal="center" wrapText="1"/>
      <protection locked="0"/>
    </xf>
    <xf numFmtId="0" fontId="5" fillId="2" borderId="8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14" fillId="0" borderId="6" xfId="0" applyFont="1" applyFill="1" applyBorder="1" applyAlignment="1" applyProtection="1">
      <alignment horizontal="left" wrapText="1"/>
      <protection locked="0"/>
    </xf>
    <xf numFmtId="0" fontId="14" fillId="0" borderId="7" xfId="0" applyFont="1" applyBorder="1" applyAlignment="1" applyProtection="1">
      <alignment wrapText="1"/>
      <protection locked="0"/>
    </xf>
    <xf numFmtId="0" fontId="14" fillId="0" borderId="8" xfId="0" applyFont="1" applyBorder="1" applyAlignment="1" applyProtection="1">
      <alignment wrapText="1"/>
      <protection locked="0"/>
    </xf>
    <xf numFmtId="17" fontId="14" fillId="0" borderId="6" xfId="0" applyNumberFormat="1" applyFont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17" fontId="0" fillId="0" borderId="6" xfId="0" applyNumberFormat="1" applyFill="1" applyBorder="1" applyAlignment="1" applyProtection="1">
      <alignment horizontal="left" wrapText="1"/>
      <protection locked="0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/>
    <xf numFmtId="0" fontId="6" fillId="2" borderId="0" xfId="0" applyFont="1" applyFill="1" applyAlignment="1">
      <alignment horizontal="center"/>
    </xf>
    <xf numFmtId="0" fontId="0" fillId="2" borderId="0" xfId="0" applyFill="1" applyAlignment="1"/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5" fillId="2" borderId="15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15" fontId="0" fillId="0" borderId="6" xfId="0" applyNumberFormat="1" applyFill="1" applyBorder="1" applyAlignment="1" applyProtection="1">
      <alignment horizontal="left" wrapText="1"/>
      <protection locked="0"/>
    </xf>
    <xf numFmtId="0" fontId="6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18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Fill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14" fillId="0" borderId="6" xfId="0" applyFont="1" applyFill="1" applyBorder="1" applyAlignment="1" applyProtection="1">
      <alignment horizontal="center" wrapText="1"/>
      <protection locked="0"/>
    </xf>
    <xf numFmtId="0" fontId="14" fillId="0" borderId="7" xfId="0" applyFont="1" applyBorder="1" applyAlignment="1" applyProtection="1">
      <alignment horizontal="center" wrapText="1"/>
      <protection locked="0"/>
    </xf>
    <xf numFmtId="0" fontId="14" fillId="0" borderId="8" xfId="0" applyFont="1" applyBorder="1" applyAlignment="1" applyProtection="1">
      <alignment horizontal="center" wrapText="1"/>
      <protection locked="0"/>
    </xf>
    <xf numFmtId="0" fontId="14" fillId="0" borderId="7" xfId="0" applyFont="1" applyFill="1" applyBorder="1" applyAlignment="1" applyProtection="1">
      <alignment horizontal="center" wrapText="1"/>
      <protection locked="0"/>
    </xf>
    <xf numFmtId="0" fontId="14" fillId="0" borderId="8" xfId="0" applyFont="1" applyFill="1" applyBorder="1" applyAlignment="1" applyProtection="1">
      <alignment horizontal="center" wrapText="1"/>
      <protection locked="0"/>
    </xf>
    <xf numFmtId="0" fontId="0" fillId="0" borderId="7" xfId="0" applyFill="1" applyBorder="1" applyAlignment="1" applyProtection="1">
      <alignment horizontal="center" wrapText="1"/>
      <protection locked="0"/>
    </xf>
    <xf numFmtId="0" fontId="10" fillId="2" borderId="7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2" borderId="9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57150</xdr:rowOff>
    </xdr:from>
    <xdr:to>
      <xdr:col>1</xdr:col>
      <xdr:colOff>381000</xdr:colOff>
      <xdr:row>6</xdr:row>
      <xdr:rowOff>133350</xdr:rowOff>
    </xdr:to>
    <xdr:pic>
      <xdr:nvPicPr>
        <xdr:cNvPr id="1027" name="Picture 3" descr="Duval County Public Schools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990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0"/>
  <sheetViews>
    <sheetView tabSelected="1" showWhiteSpace="0" topLeftCell="A133" zoomScaleNormal="100" workbookViewId="0">
      <selection activeCell="B148" sqref="B148:H148"/>
    </sheetView>
  </sheetViews>
  <sheetFormatPr defaultColWidth="8.88671875" defaultRowHeight="14.4" x14ac:dyDescent="0.3"/>
  <cols>
    <col min="1" max="1" width="11.109375" style="1" customWidth="1"/>
    <col min="2" max="3" width="8.88671875" style="1"/>
    <col min="4" max="4" width="10" style="1" customWidth="1"/>
    <col min="5" max="5" width="10.109375" style="1" customWidth="1"/>
    <col min="6" max="6" width="16.6640625" style="1" customWidth="1"/>
    <col min="7" max="7" width="8.88671875" style="1"/>
    <col min="8" max="8" width="16.44140625" style="1" customWidth="1"/>
    <col min="9" max="9" width="15.44140625" style="30" customWidth="1"/>
    <col min="10" max="16384" width="8.88671875" style="1"/>
  </cols>
  <sheetData>
    <row r="3" spans="1:9" ht="14.25" customHeight="1" thickBot="1" x14ac:dyDescent="0.35">
      <c r="A3" s="15"/>
      <c r="B3" s="15"/>
      <c r="C3" s="15"/>
      <c r="D3" s="15"/>
      <c r="E3" s="15"/>
      <c r="F3" s="15"/>
      <c r="G3" s="15"/>
      <c r="H3" s="15"/>
      <c r="I3" s="65"/>
    </row>
    <row r="4" spans="1:9" ht="18.600000000000001" thickBot="1" x14ac:dyDescent="0.4">
      <c r="C4" s="16" t="s">
        <v>0</v>
      </c>
      <c r="D4" s="9"/>
      <c r="E4" s="69">
        <v>244</v>
      </c>
      <c r="F4" s="16" t="s">
        <v>1</v>
      </c>
      <c r="G4" s="130" t="s">
        <v>2</v>
      </c>
      <c r="H4" s="131"/>
    </row>
    <row r="5" spans="1:9" ht="18" x14ac:dyDescent="0.35">
      <c r="A5" s="116" t="s">
        <v>3</v>
      </c>
      <c r="B5" s="117"/>
      <c r="C5" s="117"/>
      <c r="D5" s="117"/>
      <c r="E5" s="117"/>
      <c r="F5" s="117"/>
      <c r="G5" s="117"/>
      <c r="H5" s="117"/>
      <c r="I5" s="117"/>
    </row>
    <row r="6" spans="1:9" s="3" customFormat="1" ht="18" x14ac:dyDescent="0.3">
      <c r="A6" s="2"/>
      <c r="B6" s="2"/>
      <c r="C6" s="2"/>
      <c r="D6" s="128" t="s">
        <v>4</v>
      </c>
      <c r="E6" s="129"/>
      <c r="F6" s="34">
        <v>2834.6</v>
      </c>
      <c r="G6" s="2"/>
      <c r="H6" s="2"/>
      <c r="I6" s="75"/>
    </row>
    <row r="7" spans="1:9" x14ac:dyDescent="0.3">
      <c r="D7" s="1" t="s">
        <v>79</v>
      </c>
    </row>
    <row r="8" spans="1:9" ht="6" customHeight="1" x14ac:dyDescent="0.3"/>
    <row r="9" spans="1:9" ht="6" customHeight="1" x14ac:dyDescent="0.3"/>
    <row r="10" spans="1:9" ht="24" customHeight="1" x14ac:dyDescent="0.3">
      <c r="A10" s="118" t="s">
        <v>5</v>
      </c>
      <c r="B10" s="118"/>
      <c r="C10" s="118"/>
      <c r="D10" s="118"/>
      <c r="E10" s="118"/>
      <c r="F10" s="118"/>
      <c r="G10" s="118"/>
      <c r="H10" s="118"/>
      <c r="I10" s="118"/>
    </row>
    <row r="11" spans="1:9" ht="33.75" customHeight="1" x14ac:dyDescent="0.3">
      <c r="A11" s="119"/>
      <c r="B11" s="119"/>
      <c r="C11" s="119"/>
      <c r="D11" s="119"/>
      <c r="E11" s="119"/>
      <c r="F11" s="119"/>
      <c r="G11" s="119"/>
      <c r="H11" s="119"/>
      <c r="I11" s="119"/>
    </row>
    <row r="12" spans="1:9" x14ac:dyDescent="0.3">
      <c r="A12" s="120" t="s">
        <v>6</v>
      </c>
      <c r="B12" s="120"/>
      <c r="C12" s="120"/>
      <c r="D12" s="120"/>
      <c r="E12" s="120"/>
      <c r="F12" s="120"/>
      <c r="G12" s="120"/>
      <c r="H12" s="120"/>
      <c r="I12" s="120"/>
    </row>
    <row r="13" spans="1:9" ht="7.5" customHeight="1" x14ac:dyDescent="0.3">
      <c r="A13" s="74"/>
      <c r="B13" s="74"/>
      <c r="C13" s="74"/>
      <c r="D13" s="74"/>
      <c r="E13" s="74"/>
      <c r="F13" s="74"/>
      <c r="G13" s="74"/>
      <c r="H13" s="74"/>
      <c r="I13" s="31"/>
    </row>
    <row r="14" spans="1:9" x14ac:dyDescent="0.3">
      <c r="A14" s="132" t="s">
        <v>7</v>
      </c>
      <c r="B14" s="133"/>
      <c r="C14" s="133"/>
      <c r="D14" s="133"/>
      <c r="E14" s="133"/>
      <c r="F14" s="133"/>
      <c r="G14" s="133"/>
      <c r="H14" s="133"/>
      <c r="I14" s="133"/>
    </row>
    <row r="15" spans="1:9" x14ac:dyDescent="0.3">
      <c r="A15" s="134" t="s">
        <v>8</v>
      </c>
      <c r="B15" s="135"/>
      <c r="C15" s="135"/>
      <c r="D15" s="135"/>
      <c r="E15" s="135"/>
      <c r="F15" s="135"/>
      <c r="G15" s="135"/>
      <c r="H15" s="135"/>
      <c r="I15" s="135"/>
    </row>
    <row r="16" spans="1:9" x14ac:dyDescent="0.3">
      <c r="A16" s="62"/>
      <c r="B16" s="21"/>
      <c r="C16" s="21"/>
      <c r="D16" s="21"/>
      <c r="E16" s="21"/>
      <c r="F16" s="21"/>
      <c r="G16" s="21"/>
      <c r="H16" s="21"/>
      <c r="I16" s="21"/>
    </row>
    <row r="17" spans="1:9" x14ac:dyDescent="0.3">
      <c r="A17" s="62"/>
      <c r="B17" s="21"/>
      <c r="C17" s="21"/>
      <c r="D17" s="21"/>
      <c r="E17" s="21"/>
      <c r="F17" s="21"/>
      <c r="G17" s="21"/>
      <c r="H17" s="21"/>
      <c r="I17" s="21"/>
    </row>
    <row r="18" spans="1:9" x14ac:dyDescent="0.3">
      <c r="A18" s="93" t="s">
        <v>9</v>
      </c>
      <c r="B18" s="94"/>
      <c r="C18" s="94"/>
      <c r="D18" s="94"/>
      <c r="E18" s="94"/>
      <c r="F18" s="94"/>
      <c r="G18" s="94"/>
      <c r="H18" s="94"/>
      <c r="I18" s="94"/>
    </row>
    <row r="19" spans="1:9" x14ac:dyDescent="0.3">
      <c r="A19" s="9" t="s">
        <v>10</v>
      </c>
      <c r="B19" s="23" t="s">
        <v>11</v>
      </c>
      <c r="C19" s="22"/>
      <c r="D19" s="22"/>
      <c r="E19" s="22"/>
      <c r="F19" s="22"/>
      <c r="G19" s="22"/>
      <c r="H19" s="22"/>
      <c r="I19" s="32"/>
    </row>
    <row r="20" spans="1:9" x14ac:dyDescent="0.3">
      <c r="A20" s="9" t="s">
        <v>12</v>
      </c>
      <c r="B20" s="121" t="s">
        <v>13</v>
      </c>
      <c r="C20" s="122"/>
      <c r="D20" s="122"/>
      <c r="E20" s="122"/>
      <c r="F20" s="122"/>
      <c r="G20" s="122"/>
      <c r="H20" s="122"/>
      <c r="I20" s="123"/>
    </row>
    <row r="21" spans="1:9" x14ac:dyDescent="0.3">
      <c r="A21" s="9" t="s">
        <v>14</v>
      </c>
      <c r="B21" s="124"/>
      <c r="C21" s="125"/>
      <c r="D21" s="125"/>
      <c r="E21" s="125"/>
      <c r="F21" s="125"/>
      <c r="G21" s="125"/>
      <c r="H21" s="125"/>
      <c r="I21" s="126"/>
    </row>
    <row r="22" spans="1:9" x14ac:dyDescent="0.3">
      <c r="A22" s="9" t="s">
        <v>15</v>
      </c>
      <c r="B22" s="90" t="s">
        <v>16</v>
      </c>
      <c r="C22" s="91"/>
      <c r="D22" s="91"/>
      <c r="E22" s="91"/>
      <c r="F22" s="92"/>
      <c r="G22" s="90" t="s">
        <v>17</v>
      </c>
      <c r="H22" s="95"/>
      <c r="I22" s="33" t="s">
        <v>18</v>
      </c>
    </row>
    <row r="23" spans="1:9" x14ac:dyDescent="0.3">
      <c r="A23" s="1">
        <v>1</v>
      </c>
      <c r="B23" s="81" t="s">
        <v>19</v>
      </c>
      <c r="C23" s="82"/>
      <c r="D23" s="82"/>
      <c r="E23" s="82"/>
      <c r="F23" s="83"/>
      <c r="G23" s="127">
        <v>42255</v>
      </c>
      <c r="H23" s="83"/>
      <c r="I23" s="34">
        <v>0</v>
      </c>
    </row>
    <row r="24" spans="1:9" x14ac:dyDescent="0.3">
      <c r="A24" s="1">
        <v>2</v>
      </c>
      <c r="B24" s="81" t="s">
        <v>20</v>
      </c>
      <c r="C24" s="82"/>
      <c r="D24" s="82"/>
      <c r="E24" s="82"/>
      <c r="F24" s="83"/>
      <c r="G24" s="127">
        <v>42339</v>
      </c>
      <c r="H24" s="83"/>
      <c r="I24" s="34">
        <v>36.1</v>
      </c>
    </row>
    <row r="25" spans="1:9" x14ac:dyDescent="0.3">
      <c r="A25" s="1">
        <v>3</v>
      </c>
      <c r="B25" s="81" t="s">
        <v>21</v>
      </c>
      <c r="C25" s="82"/>
      <c r="D25" s="82"/>
      <c r="E25" s="82"/>
      <c r="F25" s="83"/>
      <c r="G25" s="109">
        <v>42401</v>
      </c>
      <c r="H25" s="83"/>
      <c r="I25" s="34">
        <v>36.1</v>
      </c>
    </row>
    <row r="26" spans="1:9" x14ac:dyDescent="0.3">
      <c r="A26" s="1">
        <v>4</v>
      </c>
      <c r="B26" s="81" t="s">
        <v>22</v>
      </c>
      <c r="C26" s="82"/>
      <c r="D26" s="82"/>
      <c r="E26" s="82"/>
      <c r="F26" s="83"/>
      <c r="G26" s="109">
        <v>42491</v>
      </c>
      <c r="H26" s="83"/>
      <c r="I26" s="34">
        <v>36.1</v>
      </c>
    </row>
    <row r="27" spans="1:9" x14ac:dyDescent="0.3">
      <c r="A27" s="1">
        <v>5</v>
      </c>
      <c r="B27" s="81"/>
      <c r="C27" s="82"/>
      <c r="D27" s="82"/>
      <c r="E27" s="82"/>
      <c r="F27" s="83"/>
      <c r="G27" s="81"/>
      <c r="H27" s="83"/>
      <c r="I27" s="34">
        <v>36.1</v>
      </c>
    </row>
    <row r="28" spans="1:9" x14ac:dyDescent="0.3">
      <c r="A28" s="1">
        <v>6</v>
      </c>
      <c r="B28" s="81"/>
      <c r="C28" s="82"/>
      <c r="D28" s="82"/>
      <c r="E28" s="82"/>
      <c r="F28" s="83"/>
      <c r="G28" s="81"/>
      <c r="H28" s="83"/>
      <c r="I28" s="34">
        <v>0</v>
      </c>
    </row>
    <row r="29" spans="1:9" x14ac:dyDescent="0.3">
      <c r="A29" s="18" t="s">
        <v>23</v>
      </c>
      <c r="B29" s="28"/>
      <c r="C29" s="29"/>
      <c r="D29" s="71"/>
      <c r="E29" s="26"/>
      <c r="F29" s="71"/>
      <c r="G29" s="26"/>
      <c r="H29" s="27"/>
      <c r="I29" s="35">
        <f>SUM(I23:I28)</f>
        <v>144.4</v>
      </c>
    </row>
    <row r="30" spans="1:9" x14ac:dyDescent="0.3">
      <c r="A30" s="18"/>
      <c r="B30" s="21"/>
      <c r="C30" s="21"/>
      <c r="D30" s="21"/>
      <c r="E30" s="21"/>
      <c r="F30" s="21"/>
      <c r="G30" s="21"/>
      <c r="H30" s="21"/>
      <c r="I30" s="36"/>
    </row>
    <row r="31" spans="1:9" x14ac:dyDescent="0.3">
      <c r="A31" s="9" t="s">
        <v>24</v>
      </c>
      <c r="B31" s="24" t="s">
        <v>25</v>
      </c>
      <c r="C31" s="22"/>
      <c r="D31" s="22"/>
      <c r="E31" s="22"/>
      <c r="F31" s="22"/>
      <c r="G31" s="22"/>
      <c r="H31" s="22"/>
      <c r="I31" s="32"/>
    </row>
    <row r="32" spans="1:9" x14ac:dyDescent="0.3">
      <c r="A32" s="9"/>
      <c r="B32" s="25" t="s">
        <v>26</v>
      </c>
      <c r="C32" s="11"/>
      <c r="D32" s="11"/>
      <c r="E32" s="11"/>
      <c r="F32" s="11"/>
      <c r="G32" s="11"/>
      <c r="H32" s="11"/>
      <c r="I32" s="37"/>
    </row>
    <row r="33" spans="1:9" x14ac:dyDescent="0.3">
      <c r="A33" s="9"/>
      <c r="B33" s="90" t="s">
        <v>16</v>
      </c>
      <c r="C33" s="91"/>
      <c r="D33" s="91"/>
      <c r="E33" s="91"/>
      <c r="F33" s="92"/>
      <c r="G33" s="90" t="s">
        <v>17</v>
      </c>
      <c r="H33" s="95"/>
      <c r="I33" s="33" t="s">
        <v>18</v>
      </c>
    </row>
    <row r="34" spans="1:9" x14ac:dyDescent="0.3">
      <c r="A34" s="1">
        <v>1</v>
      </c>
      <c r="B34" s="81"/>
      <c r="C34" s="82"/>
      <c r="D34" s="82"/>
      <c r="E34" s="82"/>
      <c r="F34" s="83"/>
      <c r="G34" s="81"/>
      <c r="H34" s="83"/>
      <c r="I34" s="34">
        <v>0</v>
      </c>
    </row>
    <row r="35" spans="1:9" x14ac:dyDescent="0.3">
      <c r="A35" s="1">
        <v>2</v>
      </c>
      <c r="B35" s="81"/>
      <c r="C35" s="82"/>
      <c r="D35" s="82"/>
      <c r="E35" s="82"/>
      <c r="F35" s="83"/>
      <c r="G35" s="81"/>
      <c r="H35" s="83"/>
      <c r="I35" s="34">
        <v>0</v>
      </c>
    </row>
    <row r="36" spans="1:9" x14ac:dyDescent="0.3">
      <c r="A36" s="1">
        <v>3</v>
      </c>
      <c r="B36" s="81"/>
      <c r="C36" s="82"/>
      <c r="D36" s="82"/>
      <c r="E36" s="82"/>
      <c r="F36" s="83"/>
      <c r="G36" s="81"/>
      <c r="H36" s="83"/>
      <c r="I36" s="34">
        <v>0</v>
      </c>
    </row>
    <row r="37" spans="1:9" x14ac:dyDescent="0.3">
      <c r="A37" s="1">
        <v>4</v>
      </c>
      <c r="B37" s="81"/>
      <c r="C37" s="82"/>
      <c r="D37" s="82"/>
      <c r="E37" s="82"/>
      <c r="F37" s="83"/>
      <c r="G37" s="81"/>
      <c r="H37" s="83"/>
      <c r="I37" s="34">
        <v>0</v>
      </c>
    </row>
    <row r="38" spans="1:9" x14ac:dyDescent="0.3">
      <c r="A38" s="1">
        <v>5</v>
      </c>
      <c r="B38" s="81"/>
      <c r="C38" s="82"/>
      <c r="D38" s="82"/>
      <c r="E38" s="82"/>
      <c r="F38" s="83"/>
      <c r="G38" s="81"/>
      <c r="H38" s="83"/>
      <c r="I38" s="34">
        <v>0</v>
      </c>
    </row>
    <row r="39" spans="1:9" x14ac:dyDescent="0.3">
      <c r="A39" s="18" t="s">
        <v>27</v>
      </c>
      <c r="B39" s="71"/>
      <c r="C39" s="26"/>
      <c r="D39" s="71"/>
      <c r="E39" s="26"/>
      <c r="F39" s="71"/>
      <c r="G39" s="26"/>
      <c r="H39" s="27"/>
      <c r="I39" s="35">
        <f>SUM(I34:I38)</f>
        <v>0</v>
      </c>
    </row>
    <row r="40" spans="1:9" x14ac:dyDescent="0.3">
      <c r="A40" s="18"/>
      <c r="B40" s="20"/>
      <c r="C40" s="20"/>
      <c r="D40" s="20"/>
      <c r="E40" s="20"/>
      <c r="F40" s="20"/>
      <c r="G40" s="20"/>
      <c r="H40" s="20"/>
      <c r="I40" s="36"/>
    </row>
    <row r="41" spans="1:9" x14ac:dyDescent="0.3">
      <c r="A41" s="6" t="s">
        <v>28</v>
      </c>
      <c r="B41" s="103" t="s">
        <v>29</v>
      </c>
      <c r="C41" s="103"/>
      <c r="D41" s="103"/>
      <c r="E41" s="103"/>
      <c r="F41" s="103"/>
      <c r="G41" s="103"/>
      <c r="H41" s="103"/>
      <c r="I41" s="100"/>
    </row>
    <row r="42" spans="1:9" x14ac:dyDescent="0.3">
      <c r="A42" s="6"/>
      <c r="B42" s="90" t="s">
        <v>16</v>
      </c>
      <c r="C42" s="91"/>
      <c r="D42" s="91"/>
      <c r="E42" s="91"/>
      <c r="F42" s="92"/>
      <c r="G42" s="90" t="s">
        <v>17</v>
      </c>
      <c r="H42" s="92"/>
      <c r="I42" s="39" t="s">
        <v>18</v>
      </c>
    </row>
    <row r="43" spans="1:9" x14ac:dyDescent="0.3">
      <c r="A43" s="4">
        <v>1</v>
      </c>
      <c r="B43" s="81" t="s">
        <v>21</v>
      </c>
      <c r="C43" s="82"/>
      <c r="D43" s="82"/>
      <c r="E43" s="82"/>
      <c r="F43" s="83"/>
      <c r="G43" s="109">
        <v>42401</v>
      </c>
      <c r="H43" s="83"/>
      <c r="I43" s="38">
        <v>200</v>
      </c>
    </row>
    <row r="44" spans="1:9" x14ac:dyDescent="0.3">
      <c r="A44" s="4">
        <v>2</v>
      </c>
      <c r="B44" s="81"/>
      <c r="C44" s="82"/>
      <c r="D44" s="82"/>
      <c r="E44" s="82"/>
      <c r="F44" s="83"/>
      <c r="G44" s="81"/>
      <c r="H44" s="83"/>
      <c r="I44" s="38">
        <v>0</v>
      </c>
    </row>
    <row r="45" spans="1:9" x14ac:dyDescent="0.3">
      <c r="A45" s="4">
        <v>3</v>
      </c>
      <c r="B45" s="81"/>
      <c r="C45" s="82"/>
      <c r="D45" s="82"/>
      <c r="E45" s="82"/>
      <c r="F45" s="83"/>
      <c r="G45" s="81"/>
      <c r="H45" s="83"/>
      <c r="I45" s="38">
        <v>0</v>
      </c>
    </row>
    <row r="46" spans="1:9" x14ac:dyDescent="0.3">
      <c r="A46" s="4">
        <v>4</v>
      </c>
      <c r="B46" s="81"/>
      <c r="C46" s="82"/>
      <c r="D46" s="82"/>
      <c r="E46" s="82"/>
      <c r="F46" s="83"/>
      <c r="G46" s="81"/>
      <c r="H46" s="83"/>
      <c r="I46" s="38">
        <v>0</v>
      </c>
    </row>
    <row r="47" spans="1:9" x14ac:dyDescent="0.3">
      <c r="A47" s="4">
        <v>5</v>
      </c>
      <c r="B47" s="81"/>
      <c r="C47" s="82"/>
      <c r="D47" s="82"/>
      <c r="E47" s="82"/>
      <c r="F47" s="83"/>
      <c r="G47" s="81"/>
      <c r="H47" s="83"/>
      <c r="I47" s="38">
        <v>0</v>
      </c>
    </row>
    <row r="48" spans="1:9" x14ac:dyDescent="0.3">
      <c r="A48" s="18" t="s">
        <v>30</v>
      </c>
      <c r="B48" s="7"/>
      <c r="C48" s="7"/>
      <c r="D48" s="7"/>
      <c r="E48" s="7"/>
      <c r="F48" s="7"/>
      <c r="G48" s="7"/>
      <c r="H48" s="8"/>
      <c r="I48" s="35">
        <f>SUM(I43:I47)</f>
        <v>200</v>
      </c>
    </row>
    <row r="49" spans="1:9" x14ac:dyDescent="0.3">
      <c r="A49" s="18"/>
      <c r="B49" s="63"/>
      <c r="C49" s="63"/>
      <c r="D49" s="63"/>
      <c r="E49" s="63"/>
      <c r="F49" s="63"/>
      <c r="G49" s="63"/>
      <c r="H49" s="63"/>
      <c r="I49" s="47"/>
    </row>
    <row r="50" spans="1:9" x14ac:dyDescent="0.3">
      <c r="A50" s="18"/>
      <c r="B50" s="63"/>
      <c r="C50" s="63"/>
      <c r="D50" s="63"/>
      <c r="E50" s="63"/>
      <c r="F50" s="63"/>
      <c r="G50" s="63"/>
      <c r="H50" s="63"/>
      <c r="I50" s="47"/>
    </row>
    <row r="51" spans="1:9" x14ac:dyDescent="0.3">
      <c r="A51" s="18"/>
      <c r="B51" s="63"/>
      <c r="C51" s="63"/>
      <c r="D51" s="63"/>
      <c r="E51" s="63"/>
      <c r="F51" s="63"/>
      <c r="G51" s="63"/>
      <c r="H51" s="63"/>
      <c r="I51" s="47"/>
    </row>
    <row r="52" spans="1:9" x14ac:dyDescent="0.3">
      <c r="A52" s="18"/>
      <c r="B52" s="63"/>
      <c r="C52" s="63"/>
      <c r="D52" s="63"/>
      <c r="E52" s="63"/>
      <c r="F52" s="63"/>
      <c r="G52" s="63"/>
      <c r="H52" s="63"/>
      <c r="I52" s="47"/>
    </row>
    <row r="53" spans="1:9" x14ac:dyDescent="0.3">
      <c r="A53" s="18"/>
      <c r="B53" s="63"/>
      <c r="C53" s="63"/>
      <c r="D53" s="63"/>
      <c r="E53" s="63"/>
      <c r="F53" s="63"/>
      <c r="G53" s="63"/>
      <c r="H53" s="63"/>
      <c r="I53" s="47"/>
    </row>
    <row r="54" spans="1:9" x14ac:dyDescent="0.3">
      <c r="A54" s="18"/>
      <c r="B54" s="63"/>
      <c r="C54" s="63"/>
      <c r="D54" s="63"/>
      <c r="E54" s="63"/>
      <c r="F54" s="63"/>
      <c r="G54" s="63"/>
      <c r="H54" s="63"/>
      <c r="I54" s="47"/>
    </row>
    <row r="55" spans="1:9" x14ac:dyDescent="0.3">
      <c r="A55" s="18"/>
      <c r="B55" s="63"/>
      <c r="C55" s="63"/>
      <c r="D55" s="63"/>
      <c r="E55" s="63"/>
      <c r="F55" s="63"/>
      <c r="G55" s="63"/>
      <c r="H55" s="63"/>
      <c r="I55" s="47"/>
    </row>
    <row r="56" spans="1:9" x14ac:dyDescent="0.3">
      <c r="A56" s="64" t="s">
        <v>31</v>
      </c>
      <c r="B56" s="63"/>
      <c r="C56" s="63"/>
      <c r="D56" s="63"/>
      <c r="E56" s="63"/>
      <c r="F56" s="63"/>
      <c r="G56" s="63"/>
      <c r="H56" s="63"/>
      <c r="I56" s="47"/>
    </row>
    <row r="57" spans="1:9" x14ac:dyDescent="0.3">
      <c r="A57" s="18"/>
      <c r="B57" s="63"/>
      <c r="C57" s="63"/>
      <c r="D57" s="63"/>
      <c r="E57" s="63"/>
      <c r="F57" s="63"/>
      <c r="G57" s="63"/>
      <c r="H57" s="63"/>
      <c r="I57" s="47"/>
    </row>
    <row r="58" spans="1:9" ht="29.25" customHeight="1" x14ac:dyDescent="0.3">
      <c r="A58" s="93" t="s">
        <v>32</v>
      </c>
      <c r="B58" s="94"/>
      <c r="C58" s="94"/>
      <c r="D58" s="94"/>
      <c r="E58" s="94"/>
      <c r="F58" s="94"/>
      <c r="G58" s="94"/>
      <c r="H58" s="94"/>
      <c r="I58" s="94"/>
    </row>
    <row r="59" spans="1:9" x14ac:dyDescent="0.3">
      <c r="A59" s="110" t="s">
        <v>33</v>
      </c>
      <c r="B59" s="111"/>
      <c r="C59" s="111"/>
      <c r="D59" s="111"/>
      <c r="E59" s="111"/>
      <c r="F59" s="111"/>
      <c r="G59" s="111"/>
      <c r="H59" s="94"/>
      <c r="I59" s="94"/>
    </row>
    <row r="60" spans="1:9" x14ac:dyDescent="0.3">
      <c r="A60" s="14"/>
      <c r="B60" s="7"/>
      <c r="C60" s="7"/>
      <c r="D60" s="7"/>
      <c r="E60" s="7"/>
      <c r="F60" s="7"/>
      <c r="G60" s="7"/>
      <c r="H60" s="7"/>
      <c r="I60" s="41"/>
    </row>
    <row r="61" spans="1:9" x14ac:dyDescent="0.3">
      <c r="A61" s="9" t="s">
        <v>34</v>
      </c>
      <c r="B61" s="54" t="s">
        <v>35</v>
      </c>
      <c r="C61" s="55"/>
      <c r="D61" s="55"/>
      <c r="E61" s="55"/>
      <c r="F61" s="55"/>
      <c r="G61" s="55"/>
      <c r="H61" s="55"/>
      <c r="I61" s="56"/>
    </row>
    <row r="62" spans="1:9" x14ac:dyDescent="0.3">
      <c r="A62" s="9"/>
      <c r="B62" s="90" t="s">
        <v>16</v>
      </c>
      <c r="C62" s="91"/>
      <c r="D62" s="91"/>
      <c r="E62" s="91"/>
      <c r="F62" s="92"/>
      <c r="G62" s="90" t="s">
        <v>17</v>
      </c>
      <c r="H62" s="95"/>
      <c r="I62" s="33" t="s">
        <v>18</v>
      </c>
    </row>
    <row r="63" spans="1:9" x14ac:dyDescent="0.3">
      <c r="A63" s="1">
        <v>1</v>
      </c>
      <c r="B63" s="86" t="s">
        <v>36</v>
      </c>
      <c r="C63" s="82"/>
      <c r="D63" s="82"/>
      <c r="E63" s="82"/>
      <c r="F63" s="83"/>
      <c r="G63" s="96">
        <v>42339</v>
      </c>
      <c r="H63" s="83"/>
      <c r="I63" s="34">
        <v>0</v>
      </c>
    </row>
    <row r="64" spans="1:9" x14ac:dyDescent="0.3">
      <c r="A64" s="1">
        <v>2</v>
      </c>
      <c r="B64" s="86" t="s">
        <v>37</v>
      </c>
      <c r="C64" s="82"/>
      <c r="D64" s="82"/>
      <c r="E64" s="82"/>
      <c r="F64" s="83"/>
      <c r="G64" s="96">
        <v>42401</v>
      </c>
      <c r="H64" s="82"/>
      <c r="I64" s="34">
        <v>150</v>
      </c>
    </row>
    <row r="65" spans="1:9" x14ac:dyDescent="0.3">
      <c r="A65" s="1">
        <v>3</v>
      </c>
      <c r="B65" s="86" t="s">
        <v>38</v>
      </c>
      <c r="C65" s="82"/>
      <c r="D65" s="82"/>
      <c r="E65" s="82"/>
      <c r="F65" s="83"/>
      <c r="G65" s="96">
        <v>42491</v>
      </c>
      <c r="H65" s="82"/>
      <c r="I65" s="34">
        <v>272</v>
      </c>
    </row>
    <row r="66" spans="1:9" x14ac:dyDescent="0.3">
      <c r="A66" s="1">
        <v>4</v>
      </c>
      <c r="B66" s="86"/>
      <c r="C66" s="82"/>
      <c r="D66" s="82"/>
      <c r="E66" s="82"/>
      <c r="F66" s="83"/>
      <c r="G66" s="86"/>
      <c r="H66" s="82"/>
      <c r="I66" s="34">
        <v>0</v>
      </c>
    </row>
    <row r="67" spans="1:9" x14ac:dyDescent="0.3">
      <c r="A67" s="1">
        <v>5</v>
      </c>
      <c r="B67" s="86"/>
      <c r="C67" s="82"/>
      <c r="D67" s="82"/>
      <c r="E67" s="82"/>
      <c r="F67" s="83"/>
      <c r="G67" s="86"/>
      <c r="H67" s="82"/>
      <c r="I67" s="34">
        <v>0</v>
      </c>
    </row>
    <row r="68" spans="1:9" x14ac:dyDescent="0.3">
      <c r="A68" s="1">
        <v>6</v>
      </c>
      <c r="B68" s="86"/>
      <c r="C68" s="82"/>
      <c r="D68" s="82"/>
      <c r="E68" s="82"/>
      <c r="F68" s="83"/>
      <c r="G68" s="86"/>
      <c r="H68" s="82"/>
      <c r="I68" s="34">
        <v>0</v>
      </c>
    </row>
    <row r="69" spans="1:9" x14ac:dyDescent="0.3">
      <c r="A69" s="1">
        <v>7</v>
      </c>
      <c r="B69" s="86"/>
      <c r="C69" s="82"/>
      <c r="D69" s="82"/>
      <c r="E69" s="82"/>
      <c r="F69" s="83"/>
      <c r="G69" s="86"/>
      <c r="H69" s="82"/>
      <c r="I69" s="34">
        <v>0</v>
      </c>
    </row>
    <row r="70" spans="1:9" x14ac:dyDescent="0.3">
      <c r="A70" s="14" t="s">
        <v>39</v>
      </c>
      <c r="B70" s="11"/>
      <c r="C70" s="11"/>
      <c r="D70" s="11"/>
      <c r="E70" s="11"/>
      <c r="F70" s="11"/>
      <c r="G70" s="11"/>
      <c r="H70" s="11"/>
      <c r="I70" s="43">
        <f>SUM(I63:I69)</f>
        <v>422</v>
      </c>
    </row>
    <row r="71" spans="1:9" x14ac:dyDescent="0.3">
      <c r="A71" s="14"/>
      <c r="B71" s="15"/>
      <c r="C71" s="15"/>
      <c r="D71" s="15"/>
      <c r="E71" s="15"/>
      <c r="F71" s="15"/>
      <c r="G71" s="15"/>
      <c r="H71" s="15"/>
      <c r="I71" s="44"/>
    </row>
    <row r="72" spans="1:9" x14ac:dyDescent="0.3">
      <c r="A72" s="9" t="s">
        <v>34</v>
      </c>
      <c r="B72" s="54" t="s">
        <v>40</v>
      </c>
      <c r="C72" s="55"/>
      <c r="D72" s="59"/>
      <c r="E72" s="59"/>
      <c r="F72" s="55"/>
      <c r="G72" s="55"/>
      <c r="H72" s="55"/>
      <c r="I72" s="56"/>
    </row>
    <row r="73" spans="1:9" x14ac:dyDescent="0.3">
      <c r="A73" s="9"/>
      <c r="B73" s="90" t="s">
        <v>16</v>
      </c>
      <c r="C73" s="91"/>
      <c r="D73" s="91"/>
      <c r="E73" s="91"/>
      <c r="F73" s="92"/>
      <c r="G73" s="90" t="s">
        <v>17</v>
      </c>
      <c r="H73" s="95"/>
      <c r="I73" s="33" t="s">
        <v>18</v>
      </c>
    </row>
    <row r="74" spans="1:9" x14ac:dyDescent="0.3">
      <c r="A74" s="1">
        <v>1</v>
      </c>
      <c r="B74" s="104" t="s">
        <v>41</v>
      </c>
      <c r="C74" s="105"/>
      <c r="D74" s="105"/>
      <c r="E74" s="105"/>
      <c r="F74" s="106"/>
      <c r="G74" s="107">
        <v>42401</v>
      </c>
      <c r="H74" s="106"/>
      <c r="I74" s="77">
        <v>0</v>
      </c>
    </row>
    <row r="75" spans="1:9" x14ac:dyDescent="0.3">
      <c r="A75" s="1">
        <v>2</v>
      </c>
      <c r="B75" s="86"/>
      <c r="C75" s="87"/>
      <c r="D75" s="87"/>
      <c r="E75" s="87"/>
      <c r="F75" s="88"/>
      <c r="G75" s="89"/>
      <c r="H75" s="88"/>
      <c r="I75" s="34">
        <v>0</v>
      </c>
    </row>
    <row r="76" spans="1:9" x14ac:dyDescent="0.3">
      <c r="A76" s="1">
        <v>3</v>
      </c>
      <c r="B76" s="86"/>
      <c r="C76" s="87"/>
      <c r="D76" s="87"/>
      <c r="E76" s="87"/>
      <c r="F76" s="88"/>
      <c r="G76" s="89"/>
      <c r="H76" s="88"/>
      <c r="I76" s="34">
        <v>0</v>
      </c>
    </row>
    <row r="77" spans="1:9" x14ac:dyDescent="0.3">
      <c r="A77" s="1">
        <v>4</v>
      </c>
      <c r="B77" s="86"/>
      <c r="C77" s="87"/>
      <c r="D77" s="87"/>
      <c r="E77" s="87"/>
      <c r="F77" s="88"/>
      <c r="G77" s="86"/>
      <c r="H77" s="87"/>
      <c r="I77" s="34">
        <v>0</v>
      </c>
    </row>
    <row r="78" spans="1:9" x14ac:dyDescent="0.3">
      <c r="A78" s="14" t="s">
        <v>39</v>
      </c>
      <c r="B78" s="11"/>
      <c r="C78" s="11"/>
      <c r="D78" s="11"/>
      <c r="E78" s="11"/>
      <c r="F78" s="11"/>
      <c r="G78" s="11"/>
      <c r="H78" s="13"/>
      <c r="I78" s="43">
        <f>SUM(I74:I77)</f>
        <v>0</v>
      </c>
    </row>
    <row r="79" spans="1:9" x14ac:dyDescent="0.3">
      <c r="A79" s="14"/>
      <c r="B79" s="22"/>
      <c r="C79" s="22"/>
      <c r="D79" s="22"/>
      <c r="E79" s="22"/>
      <c r="F79" s="22"/>
      <c r="G79" s="22"/>
      <c r="H79" s="22"/>
      <c r="I79" s="40"/>
    </row>
    <row r="80" spans="1:9" x14ac:dyDescent="0.3">
      <c r="A80" s="9" t="s">
        <v>34</v>
      </c>
      <c r="B80" s="10" t="s">
        <v>42</v>
      </c>
      <c r="C80" s="15"/>
      <c r="D80" s="15"/>
      <c r="E80" s="15"/>
      <c r="F80" s="15"/>
      <c r="G80" s="15"/>
      <c r="H80" s="15"/>
      <c r="I80" s="44"/>
    </row>
    <row r="81" spans="1:9" x14ac:dyDescent="0.3">
      <c r="A81" s="9"/>
      <c r="B81" s="9" t="s">
        <v>43</v>
      </c>
      <c r="I81" s="42"/>
    </row>
    <row r="82" spans="1:9" x14ac:dyDescent="0.3">
      <c r="A82" s="9"/>
      <c r="B82" s="90" t="s">
        <v>16</v>
      </c>
      <c r="C82" s="91"/>
      <c r="D82" s="91"/>
      <c r="E82" s="91"/>
      <c r="F82" s="92"/>
      <c r="G82" s="90" t="s">
        <v>17</v>
      </c>
      <c r="H82" s="95"/>
      <c r="I82" s="33" t="s">
        <v>18</v>
      </c>
    </row>
    <row r="83" spans="1:9" x14ac:dyDescent="0.3">
      <c r="A83" s="1">
        <v>1</v>
      </c>
      <c r="B83" s="81"/>
      <c r="C83" s="82"/>
      <c r="D83" s="82"/>
      <c r="E83" s="82"/>
      <c r="F83" s="83"/>
      <c r="G83" s="108"/>
      <c r="H83" s="83"/>
      <c r="I83" s="34">
        <v>0</v>
      </c>
    </row>
    <row r="84" spans="1:9" x14ac:dyDescent="0.3">
      <c r="A84" s="1">
        <v>2</v>
      </c>
      <c r="B84" s="81"/>
      <c r="C84" s="82"/>
      <c r="D84" s="82"/>
      <c r="E84" s="82"/>
      <c r="F84" s="83"/>
      <c r="G84" s="81"/>
      <c r="H84" s="83"/>
      <c r="I84" s="34">
        <v>0</v>
      </c>
    </row>
    <row r="85" spans="1:9" x14ac:dyDescent="0.3">
      <c r="A85" s="1">
        <v>3</v>
      </c>
      <c r="B85" s="81"/>
      <c r="C85" s="82"/>
      <c r="D85" s="82"/>
      <c r="E85" s="82"/>
      <c r="F85" s="83"/>
      <c r="G85" s="81"/>
      <c r="H85" s="83"/>
      <c r="I85" s="34">
        <v>0</v>
      </c>
    </row>
    <row r="86" spans="1:9" x14ac:dyDescent="0.3">
      <c r="A86" s="1">
        <v>4</v>
      </c>
      <c r="B86" s="81"/>
      <c r="C86" s="82"/>
      <c r="D86" s="82"/>
      <c r="E86" s="82"/>
      <c r="F86" s="83"/>
      <c r="G86" s="81"/>
      <c r="H86" s="83"/>
      <c r="I86" s="34">
        <v>0</v>
      </c>
    </row>
    <row r="87" spans="1:9" x14ac:dyDescent="0.3">
      <c r="A87" s="1">
        <v>5</v>
      </c>
      <c r="B87" s="81"/>
      <c r="C87" s="82"/>
      <c r="D87" s="82"/>
      <c r="E87" s="82"/>
      <c r="F87" s="83"/>
      <c r="G87" s="81"/>
      <c r="H87" s="83"/>
      <c r="I87" s="34">
        <v>0</v>
      </c>
    </row>
    <row r="88" spans="1:9" x14ac:dyDescent="0.3">
      <c r="A88" s="1">
        <v>6</v>
      </c>
      <c r="B88" s="81"/>
      <c r="C88" s="82"/>
      <c r="D88" s="82"/>
      <c r="E88" s="82"/>
      <c r="F88" s="83"/>
      <c r="G88" s="81"/>
      <c r="H88" s="83"/>
      <c r="I88" s="34">
        <v>0</v>
      </c>
    </row>
    <row r="89" spans="1:9" x14ac:dyDescent="0.3">
      <c r="A89" s="1">
        <v>7</v>
      </c>
      <c r="B89" s="81"/>
      <c r="C89" s="82"/>
      <c r="D89" s="82"/>
      <c r="E89" s="82"/>
      <c r="F89" s="83"/>
      <c r="G89" s="81"/>
      <c r="H89" s="83"/>
      <c r="I89" s="34">
        <v>0</v>
      </c>
    </row>
    <row r="90" spans="1:9" x14ac:dyDescent="0.3">
      <c r="A90" s="1">
        <v>8</v>
      </c>
      <c r="B90" s="81"/>
      <c r="C90" s="82"/>
      <c r="D90" s="82"/>
      <c r="E90" s="82"/>
      <c r="F90" s="83"/>
      <c r="G90" s="81"/>
      <c r="H90" s="83"/>
      <c r="I90" s="34">
        <v>0</v>
      </c>
    </row>
    <row r="91" spans="1:9" ht="15" thickBot="1" x14ac:dyDescent="0.35">
      <c r="A91" s="14" t="s">
        <v>39</v>
      </c>
      <c r="B91" s="11"/>
      <c r="C91" s="11"/>
      <c r="D91" s="11"/>
      <c r="E91" s="11"/>
      <c r="F91" s="11"/>
      <c r="G91" s="11"/>
      <c r="H91" s="11"/>
      <c r="I91" s="45">
        <f>SUM(I83:I90)</f>
        <v>0</v>
      </c>
    </row>
    <row r="92" spans="1:9" ht="15.6" thickTop="1" thickBot="1" x14ac:dyDescent="0.35">
      <c r="A92" s="18" t="s">
        <v>44</v>
      </c>
      <c r="B92" s="11"/>
      <c r="C92" s="11"/>
      <c r="D92" s="11"/>
      <c r="E92" s="11"/>
      <c r="F92" s="11"/>
      <c r="G92" s="11"/>
      <c r="H92" s="11"/>
      <c r="I92" s="46">
        <f>I70+I78+I91</f>
        <v>422</v>
      </c>
    </row>
    <row r="93" spans="1:9" ht="15" thickTop="1" x14ac:dyDescent="0.3">
      <c r="A93" s="18"/>
      <c r="B93" s="15"/>
      <c r="C93" s="15"/>
      <c r="D93" s="15"/>
      <c r="E93" s="15"/>
      <c r="F93" s="15"/>
      <c r="G93" s="15"/>
      <c r="H93" s="15"/>
      <c r="I93" s="47"/>
    </row>
    <row r="94" spans="1:9" x14ac:dyDescent="0.3">
      <c r="A94" s="18"/>
      <c r="B94" s="15"/>
      <c r="C94" s="15"/>
      <c r="D94" s="15"/>
      <c r="E94" s="15"/>
      <c r="F94" s="15"/>
      <c r="G94" s="15"/>
      <c r="H94" s="15"/>
      <c r="I94" s="47"/>
    </row>
    <row r="95" spans="1:9" x14ac:dyDescent="0.3">
      <c r="A95" s="18"/>
      <c r="B95" s="15"/>
      <c r="C95" s="15"/>
      <c r="D95" s="15"/>
      <c r="E95" s="15"/>
      <c r="F95" s="15"/>
      <c r="G95" s="15"/>
      <c r="H95" s="15"/>
      <c r="I95" s="47"/>
    </row>
    <row r="96" spans="1:9" x14ac:dyDescent="0.3">
      <c r="A96" s="18"/>
      <c r="B96" s="15"/>
      <c r="C96" s="15"/>
      <c r="D96" s="15"/>
      <c r="E96" s="15"/>
      <c r="F96" s="15"/>
      <c r="G96" s="15"/>
      <c r="H96" s="15"/>
      <c r="I96" s="47"/>
    </row>
    <row r="97" spans="1:9" x14ac:dyDescent="0.3">
      <c r="A97" s="18"/>
      <c r="B97" s="15"/>
      <c r="C97" s="15"/>
      <c r="D97" s="15"/>
      <c r="E97" s="15"/>
      <c r="F97" s="15"/>
      <c r="G97" s="15"/>
      <c r="H97" s="15"/>
      <c r="I97" s="47"/>
    </row>
    <row r="98" spans="1:9" x14ac:dyDescent="0.3">
      <c r="A98" s="18"/>
      <c r="B98" s="15"/>
      <c r="C98" s="15"/>
      <c r="D98" s="15"/>
      <c r="E98" s="15"/>
      <c r="F98" s="15"/>
      <c r="G98" s="15"/>
      <c r="H98" s="15"/>
      <c r="I98" s="47"/>
    </row>
    <row r="99" spans="1:9" x14ac:dyDescent="0.3">
      <c r="A99" s="18"/>
      <c r="B99" s="15"/>
      <c r="C99" s="15"/>
      <c r="D99" s="15"/>
      <c r="E99" s="15"/>
      <c r="F99" s="15"/>
      <c r="G99" s="15"/>
      <c r="H99" s="15"/>
      <c r="I99" s="47"/>
    </row>
    <row r="100" spans="1:9" x14ac:dyDescent="0.3">
      <c r="A100" s="18"/>
      <c r="B100" s="15"/>
      <c r="C100" s="15"/>
      <c r="D100" s="15"/>
      <c r="E100" s="15"/>
      <c r="F100" s="15"/>
      <c r="G100" s="15"/>
      <c r="H100" s="15"/>
      <c r="I100" s="47"/>
    </row>
    <row r="101" spans="1:9" x14ac:dyDescent="0.3">
      <c r="A101" s="18"/>
      <c r="B101" s="15"/>
      <c r="C101" s="15"/>
      <c r="D101" s="15"/>
      <c r="E101" s="15"/>
      <c r="F101" s="15"/>
      <c r="G101" s="15"/>
      <c r="H101" s="15"/>
      <c r="I101" s="47"/>
    </row>
    <row r="102" spans="1:9" x14ac:dyDescent="0.3">
      <c r="A102" s="18"/>
      <c r="B102" s="15"/>
      <c r="C102" s="15"/>
      <c r="D102" s="15"/>
      <c r="E102" s="15"/>
      <c r="F102" s="15"/>
      <c r="G102" s="15"/>
      <c r="H102" s="15"/>
      <c r="I102" s="47"/>
    </row>
    <row r="103" spans="1:9" x14ac:dyDescent="0.3">
      <c r="A103" s="18"/>
      <c r="B103" s="15"/>
      <c r="C103" s="15"/>
      <c r="D103" s="15"/>
      <c r="E103" s="15"/>
      <c r="F103" s="15"/>
      <c r="G103" s="15"/>
      <c r="H103" s="15"/>
      <c r="I103" s="47"/>
    </row>
    <row r="104" spans="1:9" x14ac:dyDescent="0.3">
      <c r="A104" s="18"/>
      <c r="B104" s="15"/>
      <c r="C104" s="15"/>
      <c r="D104" s="15"/>
      <c r="E104" s="15"/>
      <c r="F104" s="15"/>
      <c r="G104" s="15"/>
      <c r="H104" s="15"/>
      <c r="I104" s="47"/>
    </row>
    <row r="105" spans="1:9" x14ac:dyDescent="0.3">
      <c r="A105" s="18"/>
      <c r="B105" s="15"/>
      <c r="C105" s="15"/>
      <c r="D105" s="15"/>
      <c r="E105" s="15"/>
      <c r="F105" s="15"/>
      <c r="G105" s="15"/>
      <c r="H105" s="15"/>
      <c r="I105" s="47"/>
    </row>
    <row r="106" spans="1:9" x14ac:dyDescent="0.3">
      <c r="A106" s="18"/>
      <c r="B106" s="15"/>
      <c r="C106" s="15"/>
      <c r="D106" s="15"/>
      <c r="E106" s="15"/>
      <c r="F106" s="15"/>
      <c r="G106" s="15"/>
      <c r="H106" s="15"/>
      <c r="I106" s="47"/>
    </row>
    <row r="107" spans="1:9" x14ac:dyDescent="0.3">
      <c r="A107" s="18"/>
      <c r="B107" s="15"/>
      <c r="C107" s="15"/>
      <c r="D107" s="15"/>
      <c r="E107" s="15"/>
      <c r="F107" s="15"/>
      <c r="G107" s="15"/>
      <c r="H107" s="15"/>
      <c r="I107" s="47"/>
    </row>
    <row r="108" spans="1:9" x14ac:dyDescent="0.3">
      <c r="A108" s="18"/>
      <c r="B108" s="15"/>
      <c r="C108" s="15"/>
      <c r="D108" s="15"/>
      <c r="E108" s="15"/>
      <c r="F108" s="15"/>
      <c r="G108" s="15"/>
      <c r="H108" s="15"/>
      <c r="I108" s="47"/>
    </row>
    <row r="109" spans="1:9" x14ac:dyDescent="0.3">
      <c r="A109" s="18"/>
      <c r="B109" s="15"/>
      <c r="C109" s="15"/>
      <c r="D109" s="15"/>
      <c r="E109" s="15"/>
      <c r="F109" s="15"/>
      <c r="G109" s="15"/>
      <c r="H109" s="15"/>
      <c r="I109" s="47"/>
    </row>
    <row r="110" spans="1:9" x14ac:dyDescent="0.3">
      <c r="A110" s="18"/>
      <c r="B110" s="15"/>
      <c r="C110" s="15"/>
      <c r="D110" s="15"/>
      <c r="E110" s="15"/>
      <c r="F110" s="15"/>
      <c r="G110" s="15"/>
      <c r="H110" s="15"/>
      <c r="I110" s="47"/>
    </row>
    <row r="111" spans="1:9" x14ac:dyDescent="0.3">
      <c r="A111" s="18"/>
      <c r="B111" s="15"/>
      <c r="C111" s="15"/>
      <c r="D111" s="15"/>
      <c r="E111" s="15"/>
      <c r="F111" s="15"/>
      <c r="G111" s="15"/>
      <c r="H111" s="15"/>
      <c r="I111" s="47"/>
    </row>
    <row r="112" spans="1:9" x14ac:dyDescent="0.3">
      <c r="A112" s="64" t="s">
        <v>45</v>
      </c>
      <c r="B112" s="15"/>
      <c r="C112" s="15"/>
      <c r="D112" s="15"/>
      <c r="E112" s="15"/>
      <c r="F112" s="15"/>
      <c r="G112" s="15"/>
      <c r="H112" s="15"/>
      <c r="I112" s="47"/>
    </row>
    <row r="113" spans="1:9" ht="28.5" customHeight="1" x14ac:dyDescent="0.3">
      <c r="A113" s="93" t="s">
        <v>32</v>
      </c>
      <c r="B113" s="94"/>
      <c r="C113" s="94"/>
      <c r="D113" s="94"/>
      <c r="E113" s="94"/>
      <c r="F113" s="94"/>
      <c r="G113" s="94"/>
      <c r="H113" s="94"/>
      <c r="I113" s="94"/>
    </row>
    <row r="114" spans="1:9" ht="27.75" customHeight="1" x14ac:dyDescent="0.3">
      <c r="A114" s="93" t="s">
        <v>46</v>
      </c>
      <c r="B114" s="94"/>
      <c r="C114" s="94"/>
      <c r="D114" s="94"/>
      <c r="E114" s="94"/>
      <c r="F114" s="94"/>
      <c r="G114" s="94"/>
      <c r="H114" s="94"/>
      <c r="I114" s="94"/>
    </row>
    <row r="115" spans="1:9" ht="15" customHeight="1" x14ac:dyDescent="0.3">
      <c r="A115" s="70"/>
      <c r="B115" s="61"/>
      <c r="C115" s="61"/>
      <c r="D115" s="61"/>
      <c r="E115" s="61"/>
      <c r="F115" s="61"/>
      <c r="G115" s="61"/>
      <c r="H115" s="61"/>
      <c r="I115" s="61"/>
    </row>
    <row r="116" spans="1:9" ht="15" customHeight="1" x14ac:dyDescent="0.3">
      <c r="A116" s="60" t="s">
        <v>47</v>
      </c>
      <c r="B116" s="54" t="s">
        <v>48</v>
      </c>
      <c r="C116" s="55"/>
      <c r="D116" s="55"/>
      <c r="E116" s="55"/>
      <c r="F116" s="55"/>
      <c r="G116" s="55"/>
      <c r="H116" s="55"/>
      <c r="I116" s="56"/>
    </row>
    <row r="117" spans="1:9" ht="15" customHeight="1" x14ac:dyDescent="0.3">
      <c r="A117" s="60"/>
      <c r="B117" s="90" t="s">
        <v>16</v>
      </c>
      <c r="C117" s="91"/>
      <c r="D117" s="91"/>
      <c r="E117" s="91"/>
      <c r="F117" s="92"/>
      <c r="G117" s="90" t="s">
        <v>17</v>
      </c>
      <c r="H117" s="95"/>
      <c r="I117" s="33" t="s">
        <v>18</v>
      </c>
    </row>
    <row r="118" spans="1:9" ht="15" customHeight="1" x14ac:dyDescent="0.3">
      <c r="A118" s="60"/>
      <c r="B118" s="86" t="s">
        <v>19</v>
      </c>
      <c r="C118" s="82"/>
      <c r="D118" s="82"/>
      <c r="E118" s="82"/>
      <c r="F118" s="83"/>
      <c r="G118" s="96">
        <v>42248</v>
      </c>
      <c r="H118" s="83"/>
      <c r="I118" s="34">
        <v>0</v>
      </c>
    </row>
    <row r="119" spans="1:9" ht="15" customHeight="1" x14ac:dyDescent="0.3">
      <c r="A119" s="60"/>
      <c r="B119" s="86" t="s">
        <v>49</v>
      </c>
      <c r="C119" s="82"/>
      <c r="D119" s="82"/>
      <c r="E119" s="82"/>
      <c r="F119" s="83"/>
      <c r="G119" s="96">
        <v>42339</v>
      </c>
      <c r="H119" s="82"/>
      <c r="I119" s="34">
        <v>100</v>
      </c>
    </row>
    <row r="120" spans="1:9" ht="15" customHeight="1" x14ac:dyDescent="0.3">
      <c r="A120" s="60"/>
      <c r="B120" s="86" t="s">
        <v>50</v>
      </c>
      <c r="C120" s="82"/>
      <c r="D120" s="82"/>
      <c r="E120" s="82"/>
      <c r="F120" s="83"/>
      <c r="G120" s="96">
        <v>42401</v>
      </c>
      <c r="H120" s="82"/>
      <c r="I120" s="34">
        <v>90</v>
      </c>
    </row>
    <row r="121" spans="1:9" ht="15" customHeight="1" x14ac:dyDescent="0.3">
      <c r="A121" s="60"/>
      <c r="B121" s="86" t="s">
        <v>51</v>
      </c>
      <c r="C121" s="82"/>
      <c r="D121" s="82"/>
      <c r="E121" s="82"/>
      <c r="F121" s="83"/>
      <c r="G121" s="96">
        <v>42491</v>
      </c>
      <c r="H121" s="82"/>
      <c r="I121" s="34">
        <v>121</v>
      </c>
    </row>
    <row r="122" spans="1:9" ht="15" customHeight="1" x14ac:dyDescent="0.3">
      <c r="A122" s="17" t="s">
        <v>39</v>
      </c>
      <c r="B122" s="66"/>
      <c r="C122" s="67"/>
      <c r="D122" s="67"/>
      <c r="E122" s="67"/>
      <c r="F122" s="67"/>
      <c r="G122" s="66"/>
      <c r="H122" s="67"/>
      <c r="I122" s="68">
        <f>SUM(I118:I121)</f>
        <v>311</v>
      </c>
    </row>
    <row r="123" spans="1:9" ht="15" customHeight="1" x14ac:dyDescent="0.3">
      <c r="A123" s="18"/>
      <c r="B123" s="11"/>
      <c r="C123" s="11"/>
      <c r="D123" s="11"/>
      <c r="E123" s="11"/>
      <c r="F123" s="11"/>
      <c r="G123" s="11"/>
      <c r="H123" s="11"/>
      <c r="I123" s="44"/>
    </row>
    <row r="124" spans="1:9" ht="15" customHeight="1" x14ac:dyDescent="0.3">
      <c r="A124" s="6" t="s">
        <v>47</v>
      </c>
      <c r="B124" s="102" t="s">
        <v>52</v>
      </c>
      <c r="C124" s="103"/>
      <c r="D124" s="103"/>
      <c r="E124" s="103"/>
      <c r="F124" s="103"/>
      <c r="G124" s="103"/>
      <c r="H124" s="103"/>
      <c r="I124" s="100"/>
    </row>
    <row r="125" spans="1:9" x14ac:dyDescent="0.3">
      <c r="A125" s="4"/>
      <c r="B125" s="78" t="s">
        <v>53</v>
      </c>
      <c r="C125" s="79"/>
      <c r="D125" s="79"/>
      <c r="E125" s="79"/>
      <c r="F125" s="79"/>
      <c r="G125" s="79"/>
      <c r="H125" s="79"/>
      <c r="I125" s="80"/>
    </row>
    <row r="126" spans="1:9" x14ac:dyDescent="0.3">
      <c r="A126" s="4"/>
      <c r="B126" s="90" t="s">
        <v>54</v>
      </c>
      <c r="C126" s="97"/>
      <c r="D126" s="97"/>
      <c r="E126" s="97"/>
      <c r="F126" s="97"/>
      <c r="G126" s="97"/>
      <c r="H126" s="95"/>
      <c r="I126" s="48" t="s">
        <v>18</v>
      </c>
    </row>
    <row r="127" spans="1:9" x14ac:dyDescent="0.3">
      <c r="A127" s="4">
        <v>1</v>
      </c>
      <c r="B127" s="98" t="s">
        <v>80</v>
      </c>
      <c r="C127" s="99"/>
      <c r="D127" s="99"/>
      <c r="E127" s="99"/>
      <c r="F127" s="99"/>
      <c r="G127" s="99"/>
      <c r="H127" s="99"/>
      <c r="I127" s="34">
        <v>1050</v>
      </c>
    </row>
    <row r="128" spans="1:9" x14ac:dyDescent="0.3">
      <c r="A128" s="6" t="s">
        <v>47</v>
      </c>
      <c r="B128" s="100" t="s">
        <v>55</v>
      </c>
      <c r="C128" s="101"/>
      <c r="D128" s="101"/>
      <c r="E128" s="101"/>
      <c r="F128" s="101"/>
      <c r="G128" s="101"/>
      <c r="H128" s="101"/>
      <c r="I128" s="101"/>
    </row>
    <row r="129" spans="1:9" x14ac:dyDescent="0.3">
      <c r="A129" s="6"/>
      <c r="B129" s="90" t="s">
        <v>54</v>
      </c>
      <c r="C129" s="91"/>
      <c r="D129" s="91"/>
      <c r="E129" s="91"/>
      <c r="F129" s="91"/>
      <c r="G129" s="91"/>
      <c r="H129" s="92"/>
      <c r="I129" s="48" t="s">
        <v>18</v>
      </c>
    </row>
    <row r="130" spans="1:9" x14ac:dyDescent="0.3">
      <c r="A130" s="4"/>
      <c r="B130" s="78" t="s">
        <v>56</v>
      </c>
      <c r="C130" s="79"/>
      <c r="D130" s="79"/>
      <c r="E130" s="79"/>
      <c r="F130" s="79"/>
      <c r="G130" s="79"/>
      <c r="H130" s="79"/>
      <c r="I130" s="80"/>
    </row>
    <row r="131" spans="1:9" x14ac:dyDescent="0.3">
      <c r="A131" s="4">
        <v>1</v>
      </c>
      <c r="B131" s="136" t="s">
        <v>78</v>
      </c>
      <c r="C131" s="144"/>
      <c r="D131" s="144"/>
      <c r="E131" s="144"/>
      <c r="F131" s="144"/>
      <c r="G131" s="144"/>
      <c r="H131" s="98"/>
      <c r="I131" s="34">
        <v>259.42</v>
      </c>
    </row>
    <row r="132" spans="1:9" x14ac:dyDescent="0.3">
      <c r="A132" s="17" t="s">
        <v>39</v>
      </c>
      <c r="B132" s="145"/>
      <c r="C132" s="146"/>
      <c r="D132" s="146"/>
      <c r="E132" s="146"/>
      <c r="F132" s="146"/>
      <c r="G132" s="146"/>
      <c r="H132" s="147"/>
      <c r="I132" s="43">
        <f>I127+I131</f>
        <v>1309.42</v>
      </c>
    </row>
    <row r="133" spans="1:9" x14ac:dyDescent="0.3">
      <c r="A133" s="18"/>
      <c r="B133" s="11"/>
      <c r="C133" s="11"/>
      <c r="D133" s="11"/>
      <c r="E133" s="11"/>
      <c r="F133" s="11"/>
      <c r="G133" s="11"/>
      <c r="H133" s="11"/>
      <c r="I133" s="44"/>
    </row>
    <row r="134" spans="1:9" x14ac:dyDescent="0.3">
      <c r="A134" s="58" t="s">
        <v>47</v>
      </c>
      <c r="B134" s="102" t="s">
        <v>57</v>
      </c>
      <c r="C134" s="103"/>
      <c r="D134" s="103"/>
      <c r="E134" s="103"/>
      <c r="F134" s="103"/>
      <c r="G134" s="103"/>
      <c r="H134" s="103"/>
      <c r="I134" s="100"/>
    </row>
    <row r="135" spans="1:9" ht="15" customHeight="1" x14ac:dyDescent="0.3">
      <c r="A135" s="4"/>
      <c r="B135" s="148" t="s">
        <v>58</v>
      </c>
      <c r="C135" s="149"/>
      <c r="D135" s="149"/>
      <c r="E135" s="149"/>
      <c r="F135" s="149"/>
      <c r="G135" s="149"/>
      <c r="H135" s="149"/>
      <c r="I135" s="150"/>
    </row>
    <row r="136" spans="1:9" x14ac:dyDescent="0.3">
      <c r="A136" s="4"/>
      <c r="B136" s="151"/>
      <c r="C136" s="152"/>
      <c r="D136" s="152"/>
      <c r="E136" s="152"/>
      <c r="F136" s="152"/>
      <c r="G136" s="152"/>
      <c r="H136" s="152"/>
      <c r="I136" s="153"/>
    </row>
    <row r="137" spans="1:9" x14ac:dyDescent="0.3">
      <c r="A137" s="4"/>
      <c r="B137" s="154" t="s">
        <v>54</v>
      </c>
      <c r="C137" s="155"/>
      <c r="D137" s="155"/>
      <c r="E137" s="155"/>
      <c r="F137" s="156"/>
      <c r="G137" s="154" t="s">
        <v>59</v>
      </c>
      <c r="H137" s="156"/>
      <c r="I137" s="49" t="s">
        <v>18</v>
      </c>
    </row>
    <row r="138" spans="1:9" x14ac:dyDescent="0.3">
      <c r="A138" s="5">
        <v>1</v>
      </c>
      <c r="B138" s="136" t="s">
        <v>60</v>
      </c>
      <c r="C138" s="137"/>
      <c r="D138" s="137"/>
      <c r="E138" s="137"/>
      <c r="F138" s="138"/>
      <c r="G138" s="136" t="s">
        <v>61</v>
      </c>
      <c r="H138" s="138"/>
      <c r="I138" s="34">
        <v>192.01</v>
      </c>
    </row>
    <row r="139" spans="1:9" x14ac:dyDescent="0.3">
      <c r="A139" s="4">
        <v>2</v>
      </c>
      <c r="B139" s="136" t="s">
        <v>62</v>
      </c>
      <c r="C139" s="137"/>
      <c r="D139" s="137"/>
      <c r="E139" s="137"/>
      <c r="F139" s="138"/>
      <c r="G139" s="136" t="s">
        <v>63</v>
      </c>
      <c r="H139" s="138"/>
      <c r="I139" s="34">
        <v>353.51</v>
      </c>
    </row>
    <row r="140" spans="1:9" x14ac:dyDescent="0.3">
      <c r="A140" s="4">
        <v>3</v>
      </c>
      <c r="B140" s="139" t="s">
        <v>62</v>
      </c>
      <c r="C140" s="140"/>
      <c r="D140" s="140"/>
      <c r="E140" s="140"/>
      <c r="F140" s="141"/>
      <c r="G140" s="142" t="s">
        <v>61</v>
      </c>
      <c r="H140" s="141"/>
      <c r="I140" s="77">
        <v>0</v>
      </c>
    </row>
    <row r="141" spans="1:9" x14ac:dyDescent="0.3">
      <c r="A141" s="4">
        <v>4</v>
      </c>
      <c r="B141" s="139" t="s">
        <v>81</v>
      </c>
      <c r="C141" s="142"/>
      <c r="D141" s="142"/>
      <c r="E141" s="142"/>
      <c r="F141" s="143"/>
      <c r="G141" s="139" t="s">
        <v>61</v>
      </c>
      <c r="H141" s="141"/>
      <c r="I141" s="77">
        <v>0</v>
      </c>
    </row>
    <row r="142" spans="1:9" ht="15" thickBot="1" x14ac:dyDescent="0.35">
      <c r="A142" s="17" t="s">
        <v>39</v>
      </c>
      <c r="B142" s="7"/>
      <c r="C142" s="7"/>
      <c r="D142" s="7"/>
      <c r="E142" s="7"/>
      <c r="F142" s="7"/>
      <c r="G142" s="7"/>
      <c r="H142" s="7"/>
      <c r="I142" s="45">
        <f>SUM(I138:I141)</f>
        <v>545.52</v>
      </c>
    </row>
    <row r="143" spans="1:9" ht="15.6" thickTop="1" thickBot="1" x14ac:dyDescent="0.35">
      <c r="A143" s="18" t="s">
        <v>64</v>
      </c>
      <c r="B143" s="7"/>
      <c r="C143" s="7"/>
      <c r="D143" s="7"/>
      <c r="E143" s="7"/>
      <c r="F143" s="7"/>
      <c r="G143" s="7"/>
      <c r="H143" s="7"/>
      <c r="I143" s="46">
        <f>I122+I132+I142</f>
        <v>2165.94</v>
      </c>
    </row>
    <row r="144" spans="1:9" ht="15" thickTop="1" x14ac:dyDescent="0.3">
      <c r="A144" s="14"/>
      <c r="B144" s="72"/>
      <c r="C144" s="72"/>
      <c r="D144" s="72"/>
      <c r="E144" s="72"/>
      <c r="F144" s="72"/>
      <c r="G144" s="72"/>
      <c r="H144" s="72"/>
      <c r="I144" s="44"/>
    </row>
    <row r="145" spans="1:9" ht="18" x14ac:dyDescent="0.35">
      <c r="B145" s="16" t="s">
        <v>65</v>
      </c>
    </row>
    <row r="146" spans="1:9" x14ac:dyDescent="0.3">
      <c r="A146" s="9" t="s">
        <v>66</v>
      </c>
      <c r="B146" s="54" t="s">
        <v>67</v>
      </c>
      <c r="C146" s="55"/>
      <c r="D146" s="55"/>
      <c r="E146" s="55"/>
      <c r="F146" s="55"/>
      <c r="G146" s="55"/>
      <c r="H146" s="55"/>
      <c r="I146" s="56"/>
    </row>
    <row r="147" spans="1:9" x14ac:dyDescent="0.3">
      <c r="A147" s="19" t="s">
        <v>68</v>
      </c>
      <c r="B147" s="78" t="s">
        <v>69</v>
      </c>
      <c r="C147" s="79"/>
      <c r="D147" s="79"/>
      <c r="E147" s="79"/>
      <c r="F147" s="79"/>
      <c r="G147" s="79"/>
      <c r="H147" s="79"/>
      <c r="I147" s="80"/>
    </row>
    <row r="148" spans="1:9" x14ac:dyDescent="0.3">
      <c r="A148" s="1">
        <v>1</v>
      </c>
      <c r="B148" s="81"/>
      <c r="C148" s="82"/>
      <c r="D148" s="82"/>
      <c r="E148" s="82"/>
      <c r="F148" s="82"/>
      <c r="G148" s="82"/>
      <c r="H148" s="83"/>
      <c r="I148" s="34">
        <v>0</v>
      </c>
    </row>
    <row r="149" spans="1:9" x14ac:dyDescent="0.3">
      <c r="A149" s="19" t="s">
        <v>68</v>
      </c>
      <c r="B149" s="113" t="s">
        <v>70</v>
      </c>
      <c r="C149" s="114"/>
      <c r="D149" s="114"/>
      <c r="E149" s="114"/>
      <c r="F149" s="114"/>
      <c r="G149" s="114"/>
      <c r="H149" s="114"/>
      <c r="I149" s="115"/>
    </row>
    <row r="150" spans="1:9" x14ac:dyDescent="0.3">
      <c r="A150" s="1">
        <v>1</v>
      </c>
      <c r="B150" s="81"/>
      <c r="C150" s="82"/>
      <c r="D150" s="82"/>
      <c r="E150" s="82"/>
      <c r="F150" s="82"/>
      <c r="G150" s="82"/>
      <c r="H150" s="83"/>
      <c r="I150" s="34">
        <v>0</v>
      </c>
    </row>
    <row r="151" spans="1:9" ht="15" customHeight="1" x14ac:dyDescent="0.3">
      <c r="A151" s="19" t="s">
        <v>68</v>
      </c>
      <c r="B151" s="78" t="s">
        <v>71</v>
      </c>
      <c r="C151" s="79"/>
      <c r="D151" s="79"/>
      <c r="E151" s="79"/>
      <c r="F151" s="79"/>
      <c r="G151" s="79"/>
      <c r="H151" s="79"/>
      <c r="I151" s="80"/>
    </row>
    <row r="152" spans="1:9" x14ac:dyDescent="0.3">
      <c r="A152" s="19">
        <v>1</v>
      </c>
      <c r="B152" s="81"/>
      <c r="C152" s="82"/>
      <c r="D152" s="82"/>
      <c r="E152" s="82"/>
      <c r="F152" s="82"/>
      <c r="G152" s="82"/>
      <c r="H152" s="83"/>
      <c r="I152" s="34">
        <v>0</v>
      </c>
    </row>
    <row r="153" spans="1:9" x14ac:dyDescent="0.3">
      <c r="A153" s="57" t="s">
        <v>72</v>
      </c>
      <c r="B153" s="11"/>
      <c r="C153" s="11"/>
      <c r="D153" s="11"/>
      <c r="E153" s="11"/>
      <c r="F153" s="11"/>
      <c r="G153" s="11"/>
      <c r="H153" s="11"/>
      <c r="I153" s="35">
        <f>SUM(I148:I152)</f>
        <v>0</v>
      </c>
    </row>
    <row r="154" spans="1:9" ht="15" thickBot="1" x14ac:dyDescent="0.35"/>
    <row r="155" spans="1:9" ht="15.6" thickTop="1" thickBot="1" x14ac:dyDescent="0.35">
      <c r="B155" s="112" t="s">
        <v>73</v>
      </c>
      <c r="C155" s="112"/>
      <c r="D155" s="112"/>
      <c r="E155" s="112"/>
      <c r="F155" s="112"/>
      <c r="G155" s="112"/>
      <c r="H155" s="112"/>
      <c r="I155" s="50">
        <v>2834.6</v>
      </c>
    </row>
    <row r="156" spans="1:9" ht="15" thickTop="1" x14ac:dyDescent="0.3">
      <c r="B156" s="76" t="s">
        <v>74</v>
      </c>
      <c r="C156" s="73"/>
      <c r="D156" s="73"/>
      <c r="E156" s="73"/>
      <c r="F156" s="73"/>
      <c r="G156" s="73"/>
      <c r="H156" s="73"/>
      <c r="I156" s="51">
        <f>I155-F6</f>
        <v>0</v>
      </c>
    </row>
    <row r="157" spans="1:9" x14ac:dyDescent="0.3">
      <c r="B157" s="76"/>
      <c r="C157" s="73"/>
      <c r="D157" s="73"/>
      <c r="E157" s="73"/>
      <c r="F157" s="73"/>
      <c r="G157" s="73"/>
      <c r="H157" s="73"/>
      <c r="I157" s="36"/>
    </row>
    <row r="158" spans="1:9" x14ac:dyDescent="0.3">
      <c r="A158" s="84" t="s">
        <v>75</v>
      </c>
      <c r="B158" s="85"/>
      <c r="C158" s="85"/>
      <c r="D158" s="85"/>
      <c r="E158" s="85"/>
      <c r="F158" s="85"/>
      <c r="G158" s="85"/>
      <c r="H158" s="85"/>
      <c r="I158" s="85"/>
    </row>
    <row r="159" spans="1:9" x14ac:dyDescent="0.3">
      <c r="A159" s="9" t="s">
        <v>76</v>
      </c>
      <c r="I159" s="52" t="s">
        <v>77</v>
      </c>
    </row>
    <row r="160" spans="1:9" x14ac:dyDescent="0.3">
      <c r="A160" s="12"/>
      <c r="B160" s="12"/>
      <c r="C160" s="12"/>
      <c r="D160" s="12"/>
      <c r="E160" s="12"/>
      <c r="F160" s="12"/>
      <c r="G160" s="12"/>
      <c r="H160" s="12"/>
      <c r="I160" s="53"/>
    </row>
  </sheetData>
  <sheetProtection insertRows="0" deleteRows="0" selectLockedCells="1"/>
  <mergeCells count="135">
    <mergeCell ref="B139:F139"/>
    <mergeCell ref="G139:H139"/>
    <mergeCell ref="B140:F140"/>
    <mergeCell ref="G140:H140"/>
    <mergeCell ref="B141:F141"/>
    <mergeCell ref="G141:H141"/>
    <mergeCell ref="B35:F35"/>
    <mergeCell ref="G35:H35"/>
    <mergeCell ref="B131:H131"/>
    <mergeCell ref="B132:H132"/>
    <mergeCell ref="B134:I134"/>
    <mergeCell ref="B135:I136"/>
    <mergeCell ref="B137:F137"/>
    <mergeCell ref="G137:H137"/>
    <mergeCell ref="B138:F138"/>
    <mergeCell ref="G138:H138"/>
    <mergeCell ref="G44:H44"/>
    <mergeCell ref="B41:I41"/>
    <mergeCell ref="B47:F47"/>
    <mergeCell ref="G47:H47"/>
    <mergeCell ref="A58:I58"/>
    <mergeCell ref="B38:F38"/>
    <mergeCell ref="G38:H38"/>
    <mergeCell ref="B42:F42"/>
    <mergeCell ref="G4:H4"/>
    <mergeCell ref="A14:I14"/>
    <mergeCell ref="A15:I15"/>
    <mergeCell ref="B25:F25"/>
    <mergeCell ref="G25:H25"/>
    <mergeCell ref="B26:F26"/>
    <mergeCell ref="G26:H26"/>
    <mergeCell ref="B27:F27"/>
    <mergeCell ref="G27:H27"/>
    <mergeCell ref="B155:H155"/>
    <mergeCell ref="B148:H148"/>
    <mergeCell ref="B150:H150"/>
    <mergeCell ref="B147:I147"/>
    <mergeCell ref="B149:I149"/>
    <mergeCell ref="A5:I5"/>
    <mergeCell ref="A10:I11"/>
    <mergeCell ref="A12:I12"/>
    <mergeCell ref="A18:I18"/>
    <mergeCell ref="B20:I21"/>
    <mergeCell ref="B22:F22"/>
    <mergeCell ref="G22:H22"/>
    <mergeCell ref="B23:F23"/>
    <mergeCell ref="G23:H23"/>
    <mergeCell ref="B24:F24"/>
    <mergeCell ref="G24:H24"/>
    <mergeCell ref="D6:E6"/>
    <mergeCell ref="B28:F28"/>
    <mergeCell ref="G28:H28"/>
    <mergeCell ref="B33:F33"/>
    <mergeCell ref="G33:H33"/>
    <mergeCell ref="B34:F34"/>
    <mergeCell ref="G34:H34"/>
    <mergeCell ref="B44:F44"/>
    <mergeCell ref="G42:H42"/>
    <mergeCell ref="B43:F43"/>
    <mergeCell ref="G43:H43"/>
    <mergeCell ref="A59:I59"/>
    <mergeCell ref="B62:F62"/>
    <mergeCell ref="G62:H62"/>
    <mergeCell ref="B63:F63"/>
    <mergeCell ref="G63:H63"/>
    <mergeCell ref="B64:F64"/>
    <mergeCell ref="G64:H64"/>
    <mergeCell ref="B65:F65"/>
    <mergeCell ref="G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3:F73"/>
    <mergeCell ref="G73:H73"/>
    <mergeCell ref="B74:F74"/>
    <mergeCell ref="G74:H74"/>
    <mergeCell ref="B77:F77"/>
    <mergeCell ref="G77:H77"/>
    <mergeCell ref="B82:F82"/>
    <mergeCell ref="G82:H82"/>
    <mergeCell ref="B83:F83"/>
    <mergeCell ref="G83:H83"/>
    <mergeCell ref="B76:F76"/>
    <mergeCell ref="G76:H76"/>
    <mergeCell ref="B126:H126"/>
    <mergeCell ref="B127:H127"/>
    <mergeCell ref="B128:I128"/>
    <mergeCell ref="B84:F84"/>
    <mergeCell ref="G84:H84"/>
    <mergeCell ref="B85:F85"/>
    <mergeCell ref="G85:H85"/>
    <mergeCell ref="B86:F86"/>
    <mergeCell ref="G86:H86"/>
    <mergeCell ref="B87:F87"/>
    <mergeCell ref="G87:H87"/>
    <mergeCell ref="B88:F88"/>
    <mergeCell ref="G88:H88"/>
    <mergeCell ref="G120:H120"/>
    <mergeCell ref="B121:F121"/>
    <mergeCell ref="G121:H121"/>
    <mergeCell ref="B89:F89"/>
    <mergeCell ref="G89:H89"/>
    <mergeCell ref="B90:F90"/>
    <mergeCell ref="G90:H90"/>
    <mergeCell ref="B124:I124"/>
    <mergeCell ref="B125:I125"/>
    <mergeCell ref="B151:I151"/>
    <mergeCell ref="B152:H152"/>
    <mergeCell ref="A158:I158"/>
    <mergeCell ref="B36:F36"/>
    <mergeCell ref="G36:H36"/>
    <mergeCell ref="B45:F45"/>
    <mergeCell ref="B37:F37"/>
    <mergeCell ref="G37:H37"/>
    <mergeCell ref="B46:F46"/>
    <mergeCell ref="G45:H45"/>
    <mergeCell ref="G46:H46"/>
    <mergeCell ref="B75:F75"/>
    <mergeCell ref="G75:H75"/>
    <mergeCell ref="B129:H129"/>
    <mergeCell ref="B130:I130"/>
    <mergeCell ref="A113:I113"/>
    <mergeCell ref="A114:I114"/>
    <mergeCell ref="B117:F117"/>
    <mergeCell ref="G117:H117"/>
    <mergeCell ref="B118:F118"/>
    <mergeCell ref="G118:H118"/>
    <mergeCell ref="B119:F119"/>
    <mergeCell ref="G119:H119"/>
    <mergeCell ref="B120:F120"/>
  </mergeCells>
  <printOptions horizontalCentered="1" verticalCentered="1"/>
  <pageMargins left="0.3" right="0.3" top="0.25" bottom="0.25" header="0.3" footer="0.3"/>
  <pageSetup scale="90" orientation="portrait" r:id="rId1"/>
  <headerFooter>
    <oddFooter xml:space="preserve">&amp;C
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Duval County Public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waltonp</dc:creator>
  <cp:keywords/>
  <dc:description/>
  <cp:lastModifiedBy>Porter, Janelle T.</cp:lastModifiedBy>
  <cp:revision/>
  <cp:lastPrinted>2016-05-18T15:43:23Z</cp:lastPrinted>
  <dcterms:created xsi:type="dcterms:W3CDTF">2012-09-18T15:06:27Z</dcterms:created>
  <dcterms:modified xsi:type="dcterms:W3CDTF">2016-09-14T21:20:02Z</dcterms:modified>
  <cp:category/>
  <cp:contentStatus/>
</cp:coreProperties>
</file>