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wsbun\Desktop\"/>
    </mc:Choice>
  </mc:AlternateContent>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Q1" i="8" l="1"/>
  <c r="Q1" i="7"/>
  <c r="Q1" i="6"/>
  <c r="Q1" i="5"/>
  <c r="Q1" i="4"/>
  <c r="Q1" i="3"/>
  <c r="Q1" i="2"/>
</calcChain>
</file>

<file path=xl/sharedStrings.xml><?xml version="1.0" encoding="utf-8"?>
<sst xmlns="http://schemas.openxmlformats.org/spreadsheetml/2006/main" count="85" uniqueCount="56">
  <si>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</si>
  <si>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</si>
  <si>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</si>
  <si>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</si>
  <si>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</si>
  <si>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</si>
  <si>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</si>
  <si>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</si>
  <si>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</si>
  <si>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</si>
  <si>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</si>
  <si>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</si>
  <si>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</si>
  <si>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</si>
  <si>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</si>
  <si>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</si>
  <si>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</si>
  <si>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</si>
  <si>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</si>
  <si>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</si>
  <si>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</si>
  <si>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</si>
  <si>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</si>
  <si>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</si>
  <si>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</si>
  <si>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</si>
  <si>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</si>
  <si>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</si>
  <si>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</si>
  <si>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</si>
  <si>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</si>
  <si>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</si>
  <si>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</si>
  <si>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</si>
  <si>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</si>
  <si>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</si>
  <si>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</si>
  <si>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</si>
  <si>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</si>
  <si>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</si>
  <si>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</si>
  <si>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School Name: Mann Middle</t>
    </r>
    <r>
      <rPr>
        <b/>
        <u/>
        <sz val="14"/>
        <color rgb="FFFF0000"/>
        <rFont val="Arial"/>
        <family val="2"/>
      </rPr>
      <t>School</t>
    </r>
  </si>
  <si>
    <t xml:space="preserve">Paper, Ink, Postage </t>
  </si>
  <si>
    <t xml:space="preserve">Student Planners </t>
  </si>
  <si>
    <t xml:space="preserve">The school will offer activities that will build the capacity for meaningful parent/family involvement.
 Camp Raiders- While 6th graders receive a tour of their new school, their parents will receive a parent orientation that includes: Edsby/MySpot, AVID binder and schoolwide planner, academic resources (FSA practice site and SpringBoard), explain Mann communication protocol. 
 Parenting Partners Workshop: Camp Raiders Parenting Partners (Parents will receive an orientation that includes: Edsby/MySpot, AVID binder and schoolwide planner, academic resources (FSA practice site and SpringBoard), explain Mann communication protocol, and school tour).
 Conference Night
Provided Assessment Performance Data linked to curriculum expectations, provided strategies for parents to use at home, develop a plan with parent input to support their child’s educational success.
 FSA Parent Information Night  (Academic Family Night- flyer for FSA resource using various websites)
</t>
  </si>
  <si>
    <r>
      <t>The school will offer a flexible number of meetings, such as meetings in the morning, afternoon, or evening. 
 Conference night (evening), Open House (morning), SAC mtg (morning), PTSA (afternoons), Academic Family Night (evening) 
</t>
    </r>
    <r>
      <rPr>
        <b/>
        <sz val="12"/>
        <color rgb="FF0070C0"/>
        <rFont val="Arial"/>
        <family val="2"/>
      </rPr>
      <t xml:space="preserve"> Invitations, flyers, or communication tool indicating meetings/activities at various times (Four or more events)
</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</si>
  <si>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Annual Meeting which will cover Title I funds, Rights of Parents/Students, and information on how to communicate with the teachers/schools.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</si>
  <si>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t xml:space="preserve"> Parent Communication: Establishing positive communication with parents  
 Effective Problem Solving Techniques
</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</si>
  <si>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Title I Meetings
Title I Flyer and brochure
 ParentLink / Blackboard (call and texts)
 Student Planners
 PeachJar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</si>
  <si>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t> Conference Nights
Informational Meetings
Individual student reports</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</si>
  <si>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-Community partnerships to support capacity building activities that we will team up with CVS, and Publix. 
e-Box Upload:
  1 Community Partnership Agreement : Louis Sparkman with CVS
The Media Center will open before school twice a month for hands on STEM activities, technology use, library checkout, and tutoring services.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</si>
  <si>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Parent Communication: Establishing positive communication with parents  
 Family Involvement Survey / Beyond the Bake Sale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</si>
  <si>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Communications sent home in English and Spanish (ParentLinks and Texts)
 Parent University flyer 
 School calendar
</t>
    </r>
    <r>
      <rPr>
        <b/>
        <sz val="12"/>
        <color rgb="FFFF0000"/>
        <rFont val="Arial"/>
        <family val="2"/>
      </rPr>
      <t>e-Box Upload for one of the following:</t>
    </r>
    <r>
      <rPr>
        <sz val="12"/>
        <color rgb="FFFF0000"/>
        <rFont val="Arial"/>
        <family val="2"/>
      </rPr>
      <t xml:space="preserve">
 Advertisement
 Newsletter
 Pictures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</si>
  <si>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School Webpage and Marquee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</si>
  <si>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the barriers that hindered participation by parents during the previous school year.                  Parents didn't suggest any one specific reason why they were unable to attend events, but did appreciate the numerous ways we attempt communication.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</si>
  <si>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Committed Funds for school planners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</si>
</sst>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1">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8" fillId="0" borderId="12" xfId="0" applyFont="1" applyBorder="1" applyAlignment="1" applyProtection="1">
      <alignment horizontal="left" vertical="top"/>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O11" sqref="O1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2.85546875" style="6" bestFit="1" customWidth="1"/>
    <col min="16" max="16" width="12.42578125" style="6" customWidth="1"/>
    <col min="17" max="17" width="12.85546875" style="6" bestFit="1" customWidth="1"/>
    <col min="18" max="16384" width="9.140625" style="6"/>
  </cols>
  <sheetData>
    <row r="1" spans="1:17" ht="63.75" customHeight="1" x14ac:dyDescent="0.25">
      <c r="A1" s="26" t="s">
        <v>41</v>
      </c>
      <c r="B1" s="27"/>
      <c r="C1" s="27"/>
      <c r="D1" s="27"/>
      <c r="E1" s="27"/>
      <c r="F1" s="27"/>
      <c r="G1" s="27"/>
      <c r="H1" s="27"/>
      <c r="I1" s="27"/>
      <c r="J1" s="27"/>
      <c r="K1" s="28"/>
      <c r="L1" s="3" t="s">
        <v>27</v>
      </c>
      <c r="M1" s="1">
        <v>3427.2</v>
      </c>
      <c r="N1" s="4" t="s">
        <v>55</v>
      </c>
      <c r="O1" s="2">
        <v>3427.2</v>
      </c>
      <c r="P1" s="5" t="s">
        <v>28</v>
      </c>
      <c r="Q1" s="9">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30</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24</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25</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26</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0" t="s">
        <v>22</v>
      </c>
      <c r="B1" s="81"/>
      <c r="C1" s="81"/>
      <c r="D1" s="81"/>
      <c r="E1" s="81"/>
      <c r="F1" s="81"/>
      <c r="G1" s="81"/>
      <c r="H1" s="81"/>
      <c r="I1" s="81"/>
      <c r="J1" s="81"/>
      <c r="K1" s="82"/>
      <c r="L1" s="19" t="s">
        <v>27</v>
      </c>
      <c r="M1" s="2">
        <f>Assurances!M1</f>
        <v>3427.2</v>
      </c>
      <c r="N1" s="20" t="s">
        <v>29</v>
      </c>
      <c r="O1" s="1">
        <v>0</v>
      </c>
      <c r="P1" s="21" t="s">
        <v>28</v>
      </c>
      <c r="Q1" s="9">
        <f>M1-SUM(O1+'Involvement of Parents'!O1+'Coordination and Integration'!O1+'Annual Parent Meeting'!O1+'Flexible Parent Meeting'!O1+'Building Capacity'!O1+'Staff Development'!O1+'Other Activity'!O1+Communication!O1+Barriers!O1)</f>
        <v>0</v>
      </c>
    </row>
    <row r="2" spans="1:17" ht="246.75" customHeight="1" x14ac:dyDescent="0.25">
      <c r="A2" s="83" t="s">
        <v>53</v>
      </c>
      <c r="B2" s="84"/>
      <c r="C2" s="84"/>
      <c r="D2" s="84"/>
      <c r="E2" s="84"/>
      <c r="F2" s="84"/>
      <c r="G2" s="84"/>
      <c r="H2" s="84"/>
      <c r="I2" s="84"/>
      <c r="J2" s="84"/>
      <c r="K2" s="85"/>
    </row>
    <row r="3" spans="1:17" ht="272.25" customHeight="1" x14ac:dyDescent="0.25">
      <c r="A3" s="50" t="s">
        <v>40</v>
      </c>
      <c r="B3" s="86"/>
      <c r="C3" s="86"/>
      <c r="D3" s="86"/>
      <c r="E3" s="86"/>
      <c r="F3" s="86"/>
      <c r="G3" s="86"/>
      <c r="H3" s="86"/>
      <c r="I3" s="86"/>
      <c r="J3" s="86"/>
      <c r="K3" s="87"/>
    </row>
  </sheetData>
  <sheetProtection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ColWidth="9.140625"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0" t="s">
        <v>23</v>
      </c>
      <c r="B1" s="81"/>
      <c r="C1" s="81"/>
      <c r="D1" s="81"/>
      <c r="E1" s="81"/>
      <c r="F1" s="81"/>
      <c r="G1" s="81"/>
      <c r="H1" s="81"/>
      <c r="I1" s="81"/>
      <c r="J1" s="81"/>
      <c r="K1" s="82"/>
      <c r="L1" s="19" t="s">
        <v>27</v>
      </c>
      <c r="M1" s="2">
        <f>Assurances!M1</f>
        <v>3427.2</v>
      </c>
      <c r="N1" s="20" t="s">
        <v>29</v>
      </c>
      <c r="O1" s="1">
        <v>0</v>
      </c>
      <c r="P1" s="21" t="s">
        <v>28</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54</v>
      </c>
      <c r="B2" s="86"/>
      <c r="C2" s="86"/>
      <c r="D2" s="86"/>
      <c r="E2" s="86"/>
      <c r="F2" s="86"/>
      <c r="G2" s="86"/>
      <c r="H2" s="86"/>
      <c r="I2" s="86"/>
      <c r="J2" s="86"/>
      <c r="K2" s="87"/>
    </row>
  </sheetData>
  <sheetProtection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80" zoomScaleNormal="110" workbookViewId="0">
      <selection activeCell="Q2" sqref="Q2"/>
    </sheetView>
  </sheetViews>
  <sheetFormatPr defaultColWidth="9.140625"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3427.2</v>
      </c>
      <c r="N1" s="12" t="s">
        <v>29</v>
      </c>
      <c r="O1" s="11">
        <v>3427.2</v>
      </c>
      <c r="P1" s="13" t="s">
        <v>28</v>
      </c>
      <c r="Q1" s="17">
        <f>M1-SUM(O1+'Coordination and Integration'!O1+'Annual Parent Meeting'!O1+'Flexible Parent Meeting'!O1+'Building Capacity'!O1+'Staff Development'!O1+'Other Activity'!O1+Communication!O1+Accesssibility!O1+Barriers!O1)</f>
        <v>0</v>
      </c>
    </row>
    <row r="2" spans="1:17" ht="395.25" customHeight="1" x14ac:dyDescent="0.25">
      <c r="A2" s="62" t="s">
        <v>31</v>
      </c>
      <c r="B2" s="62"/>
      <c r="C2" s="62"/>
      <c r="D2" s="62"/>
      <c r="E2" s="62"/>
      <c r="F2" s="62"/>
      <c r="G2" s="62"/>
      <c r="H2" s="62"/>
      <c r="I2" s="62"/>
      <c r="J2" s="62"/>
      <c r="K2" s="62"/>
      <c r="L2" s="15"/>
      <c r="M2" s="15"/>
      <c r="N2" s="14" t="s">
        <v>43</v>
      </c>
      <c r="O2" s="14">
        <v>3000</v>
      </c>
    </row>
    <row r="3" spans="1:17" x14ac:dyDescent="0.25">
      <c r="N3" s="14" t="s">
        <v>42</v>
      </c>
      <c r="O3" s="14">
        <v>427.2</v>
      </c>
    </row>
  </sheetData>
  <sheetProtection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opLeftCell="A7" zoomScaleNormal="100" workbookViewId="0">
      <selection activeCell="M9" sqref="M9"/>
    </sheetView>
  </sheetViews>
  <sheetFormatPr defaultColWidth="9.140625"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2" t="s">
        <v>9</v>
      </c>
      <c r="B1" s="72"/>
      <c r="C1" s="72"/>
      <c r="D1" s="72"/>
      <c r="E1" s="72"/>
      <c r="F1" s="72"/>
      <c r="G1" s="72"/>
      <c r="H1" s="72"/>
      <c r="I1" s="72"/>
      <c r="J1" s="72"/>
      <c r="K1" s="72"/>
      <c r="L1" s="3" t="s">
        <v>27</v>
      </c>
      <c r="M1" s="2">
        <f>Assurances!M1</f>
        <v>3427.2</v>
      </c>
      <c r="N1" s="4" t="s">
        <v>29</v>
      </c>
      <c r="O1" s="1">
        <v>0</v>
      </c>
      <c r="P1" s="18" t="s">
        <v>28</v>
      </c>
      <c r="Q1" s="9">
        <f>M1-SUM(O1+'Involvement of Parents'!O1+'Annual Parent Meeting'!O1+'Flexible Parent Meeting'!O1+'Building Capacity'!O1+'Staff Development'!O1+'Other Activity'!O1+Communication!O1+Accesssibility!O1+Barriers!O1)</f>
        <v>0</v>
      </c>
    </row>
    <row r="2" spans="1:17" ht="56.25" customHeight="1" x14ac:dyDescent="0.25">
      <c r="A2" s="73" t="s">
        <v>10</v>
      </c>
      <c r="B2" s="73"/>
      <c r="C2" s="73"/>
      <c r="D2" s="73"/>
      <c r="E2" s="73"/>
      <c r="F2" s="73"/>
      <c r="G2" s="73"/>
      <c r="H2" s="73"/>
      <c r="I2" s="73"/>
      <c r="J2" s="73"/>
      <c r="K2" s="73"/>
    </row>
    <row r="3" spans="1:17" ht="18" x14ac:dyDescent="0.25">
      <c r="A3" s="74" t="s">
        <v>11</v>
      </c>
      <c r="B3" s="74"/>
      <c r="C3" s="74" t="s">
        <v>32</v>
      </c>
      <c r="D3" s="74"/>
      <c r="E3" s="74"/>
      <c r="F3" s="74"/>
      <c r="G3" s="74"/>
      <c r="H3" s="74"/>
      <c r="I3" s="74"/>
      <c r="J3" s="74"/>
      <c r="K3" s="74"/>
    </row>
    <row r="4" spans="1:17" ht="180.75" customHeight="1" x14ac:dyDescent="0.25">
      <c r="A4" s="75" t="s">
        <v>12</v>
      </c>
      <c r="B4" s="75"/>
      <c r="C4" s="62" t="s">
        <v>33</v>
      </c>
      <c r="D4" s="76"/>
      <c r="E4" s="76"/>
      <c r="F4" s="76"/>
      <c r="G4" s="76"/>
      <c r="H4" s="76"/>
      <c r="I4" s="76"/>
      <c r="J4" s="76"/>
      <c r="K4" s="76"/>
    </row>
    <row r="5" spans="1:17" ht="139.5" customHeight="1" x14ac:dyDescent="0.25">
      <c r="A5" s="68" t="s">
        <v>13</v>
      </c>
      <c r="B5" s="69"/>
      <c r="C5" s="29" t="s">
        <v>34</v>
      </c>
      <c r="D5" s="70"/>
      <c r="E5" s="70"/>
      <c r="F5" s="70"/>
      <c r="G5" s="70"/>
      <c r="H5" s="70"/>
      <c r="I5" s="70"/>
      <c r="J5" s="70"/>
      <c r="K5" s="71"/>
    </row>
    <row r="6" spans="1:17" ht="138" customHeight="1" x14ac:dyDescent="0.25">
      <c r="A6" s="68" t="s">
        <v>35</v>
      </c>
      <c r="B6" s="69"/>
      <c r="C6" s="29" t="s">
        <v>36</v>
      </c>
      <c r="D6" s="70"/>
      <c r="E6" s="70"/>
      <c r="F6" s="70"/>
      <c r="G6" s="70"/>
      <c r="H6" s="70"/>
      <c r="I6" s="70"/>
      <c r="J6" s="70"/>
      <c r="K6" s="71"/>
    </row>
    <row r="7" spans="1:17" ht="183.75" customHeight="1" x14ac:dyDescent="0.25">
      <c r="A7" s="68" t="s">
        <v>37</v>
      </c>
      <c r="B7" s="69"/>
      <c r="C7" s="29" t="s">
        <v>38</v>
      </c>
      <c r="D7" s="70"/>
      <c r="E7" s="70"/>
      <c r="F7" s="70"/>
      <c r="G7" s="70"/>
      <c r="H7" s="70"/>
      <c r="I7" s="70"/>
      <c r="J7" s="70"/>
      <c r="K7" s="71"/>
    </row>
  </sheetData>
  <sheetProtection selectLockedCells="1"/>
  <mergeCells count="12">
    <mergeCell ref="A1:K1"/>
    <mergeCell ref="A2:K2"/>
    <mergeCell ref="A3:B3"/>
    <mergeCell ref="A4:B4"/>
    <mergeCell ref="C3:K3"/>
    <mergeCell ref="C4:K4"/>
    <mergeCell ref="A6:B6"/>
    <mergeCell ref="C6:K6"/>
    <mergeCell ref="A7:B7"/>
    <mergeCell ref="C7:K7"/>
    <mergeCell ref="A5:B5"/>
    <mergeCell ref="C5:K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ColWidth="9.140625"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77" t="s">
        <v>14</v>
      </c>
      <c r="B1" s="78"/>
      <c r="C1" s="78"/>
      <c r="D1" s="78"/>
      <c r="E1" s="78"/>
      <c r="F1" s="78"/>
      <c r="G1" s="78"/>
      <c r="H1" s="78"/>
      <c r="I1" s="78"/>
      <c r="J1" s="78"/>
      <c r="K1" s="78"/>
      <c r="L1" s="19" t="s">
        <v>27</v>
      </c>
      <c r="M1" s="2">
        <f>Assurances!M1</f>
        <v>3427.2</v>
      </c>
      <c r="N1" s="20" t="s">
        <v>29</v>
      </c>
      <c r="O1" s="1">
        <v>0</v>
      </c>
      <c r="P1" s="21" t="s">
        <v>28</v>
      </c>
      <c r="Q1" s="9">
        <f>M1-SUM(O1+'Involvement of Parents'!O1+'Coordination and Integration'!O1+'Flexible Parent Meeting'!O1+'Building Capacity'!O1+'Staff Development'!O1+'Other Activity'!O1+Communication!O1+Accesssibility!O1+Barriers!O1)</f>
        <v>0</v>
      </c>
    </row>
    <row r="2" spans="1:17" ht="297" customHeight="1" x14ac:dyDescent="0.25">
      <c r="A2" s="62" t="s">
        <v>46</v>
      </c>
      <c r="B2" s="79"/>
      <c r="C2" s="79"/>
      <c r="D2" s="79"/>
      <c r="E2" s="79"/>
      <c r="F2" s="79"/>
      <c r="G2" s="79"/>
      <c r="H2" s="79"/>
      <c r="I2" s="79"/>
      <c r="J2" s="79"/>
      <c r="K2" s="79"/>
    </row>
  </sheetData>
  <sheetProtection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L3" sqref="L3"/>
    </sheetView>
  </sheetViews>
  <sheetFormatPr defaultColWidth="9.140625"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77" t="s">
        <v>15</v>
      </c>
      <c r="B1" s="77"/>
      <c r="C1" s="77"/>
      <c r="D1" s="77"/>
      <c r="E1" s="77"/>
      <c r="F1" s="77"/>
      <c r="G1" s="77"/>
      <c r="H1" s="77"/>
      <c r="I1" s="77"/>
      <c r="J1" s="77"/>
      <c r="K1" s="77"/>
      <c r="L1" s="19" t="s">
        <v>27</v>
      </c>
      <c r="M1" s="2">
        <f>Assurances!M1</f>
        <v>3427.2</v>
      </c>
      <c r="N1" s="22" t="s">
        <v>29</v>
      </c>
      <c r="O1" s="1">
        <v>0</v>
      </c>
      <c r="P1" s="23" t="s">
        <v>28</v>
      </c>
      <c r="Q1" s="9">
        <f>M1-SUM(O1+'Involvement of Parents'!O1+'Coordination and Integration'!O1+'Annual Parent Meeting'!O1+'Building Capacity'!O1+'Staff Development'!O1+'Other Activity'!O1+Communication!O1+Accesssibility!O1+Barriers!O1)</f>
        <v>0</v>
      </c>
    </row>
    <row r="2" spans="1:17" ht="120" customHeight="1" x14ac:dyDescent="0.25">
      <c r="A2" s="62" t="s">
        <v>45</v>
      </c>
      <c r="B2" s="76"/>
      <c r="C2" s="76"/>
      <c r="D2" s="76"/>
      <c r="E2" s="76"/>
      <c r="F2" s="76"/>
      <c r="G2" s="76"/>
      <c r="H2" s="76"/>
      <c r="I2" s="76"/>
      <c r="J2" s="76"/>
      <c r="K2" s="76"/>
    </row>
    <row r="3" spans="1:17" ht="124.5" customHeight="1" x14ac:dyDescent="0.25">
      <c r="A3" s="62" t="s">
        <v>16</v>
      </c>
      <c r="B3" s="76"/>
      <c r="C3" s="76"/>
      <c r="D3" s="76"/>
      <c r="E3" s="76"/>
      <c r="F3" s="76"/>
      <c r="G3" s="76"/>
      <c r="H3" s="76"/>
      <c r="I3" s="76"/>
      <c r="J3" s="76"/>
      <c r="K3" s="76"/>
    </row>
  </sheetData>
  <sheetProtection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zoomScale="79" zoomScaleNormal="80" workbookViewId="0">
      <selection activeCell="A4" sqref="A4:XFD4"/>
    </sheetView>
  </sheetViews>
  <sheetFormatPr defaultColWidth="9.140625"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0" t="s">
        <v>17</v>
      </c>
      <c r="B1" s="81"/>
      <c r="C1" s="81"/>
      <c r="D1" s="81"/>
      <c r="E1" s="81"/>
      <c r="F1" s="81"/>
      <c r="G1" s="81"/>
      <c r="H1" s="81"/>
      <c r="I1" s="81"/>
      <c r="J1" s="81"/>
      <c r="K1" s="82"/>
      <c r="L1" s="19" t="s">
        <v>27</v>
      </c>
      <c r="M1" s="2">
        <f>Assurances!M1</f>
        <v>3427.2</v>
      </c>
      <c r="N1" s="20" t="s">
        <v>29</v>
      </c>
      <c r="O1" s="1">
        <v>0</v>
      </c>
      <c r="P1" s="21" t="s">
        <v>28</v>
      </c>
      <c r="Q1" s="9">
        <f>M1-SUM(O1+'Involvement of Parents'!O1+'Coordination and Integration'!O1+'Annual Parent Meeting'!O1+'Flexible Parent Meeting'!O1+'Staff Development'!O1+'Other Activity'!O1+Communication!O1+Accesssibility!O1+Barriers!O1)</f>
        <v>0</v>
      </c>
    </row>
    <row r="2" spans="1:17" ht="409.5" customHeight="1" x14ac:dyDescent="0.2">
      <c r="A2" s="83" t="s">
        <v>44</v>
      </c>
      <c r="B2" s="84"/>
      <c r="C2" s="84"/>
      <c r="D2" s="84"/>
      <c r="E2" s="84"/>
      <c r="F2" s="84"/>
      <c r="G2" s="84"/>
      <c r="H2" s="84"/>
      <c r="I2" s="84"/>
      <c r="J2" s="84"/>
      <c r="K2" s="85"/>
    </row>
    <row r="3" spans="1:17" ht="409.5" customHeight="1" x14ac:dyDescent="0.2">
      <c r="A3" s="83" t="s">
        <v>50</v>
      </c>
      <c r="B3" s="84"/>
      <c r="C3" s="84"/>
      <c r="D3" s="84"/>
      <c r="E3" s="84"/>
      <c r="F3" s="84"/>
      <c r="G3" s="84"/>
      <c r="H3" s="84"/>
      <c r="I3" s="84"/>
      <c r="J3" s="84"/>
      <c r="K3" s="85"/>
    </row>
    <row r="4" spans="1:17" ht="123.75" customHeight="1" x14ac:dyDescent="0.2">
      <c r="A4" s="50"/>
      <c r="B4" s="86"/>
      <c r="C4" s="86"/>
      <c r="D4" s="86"/>
      <c r="E4" s="86"/>
      <c r="F4" s="86"/>
      <c r="G4" s="86"/>
      <c r="H4" s="86"/>
      <c r="I4" s="86"/>
      <c r="J4" s="86"/>
      <c r="K4" s="87"/>
    </row>
  </sheetData>
  <sheetProtection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ColWidth="9.140625"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0" t="s">
        <v>18</v>
      </c>
      <c r="B1" s="81"/>
      <c r="C1" s="81"/>
      <c r="D1" s="81"/>
      <c r="E1" s="81"/>
      <c r="F1" s="81"/>
      <c r="G1" s="81"/>
      <c r="H1" s="81"/>
      <c r="I1" s="81"/>
      <c r="J1" s="81"/>
      <c r="K1" s="82"/>
      <c r="L1" s="19" t="s">
        <v>27</v>
      </c>
      <c r="M1" s="2">
        <f>Assurances!M1</f>
        <v>3427.2</v>
      </c>
      <c r="N1" s="20" t="s">
        <v>29</v>
      </c>
      <c r="O1" s="1">
        <v>0</v>
      </c>
      <c r="P1" s="21" t="s">
        <v>28</v>
      </c>
      <c r="Q1" s="9">
        <f>M1-SUM(O1+'Involvement of Parents'!O1+'Coordination and Integration'!O1+'Annual Parent Meeting'!O1+'Flexible Parent Meeting'!O1+'Building Capacity'!O1+'Other Activity'!O1+Communication!O1+Accesssibility!O1+Barriers!O1)</f>
        <v>0</v>
      </c>
    </row>
    <row r="2" spans="1:17" ht="214.5" customHeight="1" x14ac:dyDescent="0.2">
      <c r="A2" s="83" t="s">
        <v>19</v>
      </c>
      <c r="B2" s="84"/>
      <c r="C2" s="84"/>
      <c r="D2" s="84"/>
      <c r="E2" s="84"/>
      <c r="F2" s="84"/>
      <c r="G2" s="84"/>
      <c r="H2" s="84"/>
      <c r="I2" s="84"/>
      <c r="J2" s="84"/>
      <c r="K2" s="85"/>
    </row>
    <row r="3" spans="1:17" ht="354" customHeight="1" x14ac:dyDescent="0.2">
      <c r="A3" s="83" t="s">
        <v>47</v>
      </c>
      <c r="B3" s="84"/>
      <c r="C3" s="84"/>
      <c r="D3" s="84"/>
      <c r="E3" s="84"/>
      <c r="F3" s="84"/>
      <c r="G3" s="84"/>
      <c r="H3" s="84"/>
      <c r="I3" s="84"/>
      <c r="J3" s="84"/>
      <c r="K3" s="85"/>
    </row>
    <row r="4" spans="1:17" ht="375" customHeight="1" x14ac:dyDescent="0.2">
      <c r="A4" s="50" t="s">
        <v>51</v>
      </c>
      <c r="B4" s="86"/>
      <c r="C4" s="86"/>
      <c r="D4" s="86"/>
      <c r="E4" s="86"/>
      <c r="F4" s="86"/>
      <c r="G4" s="86"/>
      <c r="H4" s="86"/>
      <c r="I4" s="86"/>
      <c r="J4" s="86"/>
      <c r="K4" s="87"/>
    </row>
  </sheetData>
  <sheetProtection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ColWidth="9.140625"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88" t="s">
        <v>20</v>
      </c>
      <c r="B1" s="89"/>
      <c r="C1" s="89"/>
      <c r="D1" s="89"/>
      <c r="E1" s="89"/>
      <c r="F1" s="89"/>
      <c r="G1" s="89"/>
      <c r="H1" s="89"/>
      <c r="I1" s="89"/>
      <c r="J1" s="89"/>
      <c r="K1" s="90"/>
      <c r="L1" s="19" t="s">
        <v>27</v>
      </c>
      <c r="M1" s="2">
        <f>Assurances!M1</f>
        <v>3427.2</v>
      </c>
      <c r="N1" s="20" t="s">
        <v>29</v>
      </c>
      <c r="O1" s="1">
        <v>0</v>
      </c>
      <c r="P1" s="21" t="s">
        <v>28</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52</v>
      </c>
      <c r="B2" s="51"/>
      <c r="C2" s="51"/>
      <c r="D2" s="51"/>
      <c r="E2" s="51"/>
      <c r="F2" s="51"/>
      <c r="G2" s="51"/>
      <c r="H2" s="51"/>
      <c r="I2" s="51"/>
      <c r="J2" s="51"/>
      <c r="K2" s="52"/>
    </row>
    <row r="7" spans="1:17" x14ac:dyDescent="0.2">
      <c r="A7" s="25"/>
    </row>
  </sheetData>
  <sheetProtection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0" t="s">
        <v>21</v>
      </c>
      <c r="B1" s="81"/>
      <c r="C1" s="81"/>
      <c r="D1" s="81"/>
      <c r="E1" s="81"/>
      <c r="F1" s="81"/>
      <c r="G1" s="81"/>
      <c r="H1" s="81"/>
      <c r="I1" s="81"/>
      <c r="J1" s="81"/>
      <c r="K1" s="82"/>
      <c r="L1" s="24" t="s">
        <v>27</v>
      </c>
      <c r="M1" s="2">
        <f>Assurances!M1</f>
        <v>3427.2</v>
      </c>
      <c r="N1" s="20" t="s">
        <v>29</v>
      </c>
      <c r="O1" s="1">
        <v>0</v>
      </c>
      <c r="P1" s="21" t="s">
        <v>28</v>
      </c>
      <c r="Q1" s="9">
        <f>M1-SUM(O1+'Involvement of Parents'!O1+'Coordination and Integration'!O1+'Annual Parent Meeting'!O1+'Flexible Parent Meeting'!O1+'Building Capacity'!O1+'Staff Development'!O1+'Other Activity'!O1+Accesssibility!O1+Barriers!O1)</f>
        <v>0</v>
      </c>
    </row>
    <row r="2" spans="1:17" ht="271.5" customHeight="1" x14ac:dyDescent="0.2">
      <c r="A2" s="83" t="s">
        <v>48</v>
      </c>
      <c r="B2" s="84"/>
      <c r="C2" s="84"/>
      <c r="D2" s="84"/>
      <c r="E2" s="84"/>
      <c r="F2" s="84"/>
      <c r="G2" s="84"/>
      <c r="H2" s="84"/>
      <c r="I2" s="84"/>
      <c r="J2" s="84"/>
      <c r="K2" s="85"/>
      <c r="N2" s="6">
        <v>3000</v>
      </c>
    </row>
    <row r="3" spans="1:17" ht="216" customHeight="1" x14ac:dyDescent="0.2">
      <c r="A3" s="83" t="s">
        <v>49</v>
      </c>
      <c r="B3" s="84"/>
      <c r="C3" s="84"/>
      <c r="D3" s="84"/>
      <c r="E3" s="84"/>
      <c r="F3" s="84"/>
      <c r="G3" s="84"/>
      <c r="H3" s="84"/>
      <c r="I3" s="84"/>
      <c r="J3" s="84"/>
      <c r="K3" s="85"/>
    </row>
    <row r="4" spans="1:17" ht="234" customHeight="1" x14ac:dyDescent="0.2">
      <c r="A4" s="50" t="s">
        <v>39</v>
      </c>
      <c r="B4" s="86"/>
      <c r="C4" s="86"/>
      <c r="D4" s="86"/>
      <c r="E4" s="86"/>
      <c r="F4" s="86"/>
      <c r="G4" s="86"/>
      <c r="H4" s="86"/>
      <c r="I4" s="86"/>
      <c r="J4" s="86"/>
      <c r="K4" s="87"/>
    </row>
  </sheetData>
  <sheetProtection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Nicolette Dewsbury</cp:lastModifiedBy>
  <cp:lastPrinted>2018-04-16T17:43:06Z</cp:lastPrinted>
  <dcterms:created xsi:type="dcterms:W3CDTF">2018-04-16T16:19:55Z</dcterms:created>
  <dcterms:modified xsi:type="dcterms:W3CDTF">2018-10-08T16:13:26Z</dcterms:modified>
</cp:coreProperties>
</file>