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120" yWindow="195" windowWidth="24915" windowHeight="12015" tabRatio="952" firstSheet="2" activeTab="9"/>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<sst xmlns="http://schemas.openxmlformats.org/spreadsheetml/2006/main" count="86" uniqueCount="57">
  <si>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</si>
  <si>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</si>
  <si>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</si>
  <si>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</si>
  <si>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</si>
  <si>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</si>
  <si>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</si>
  <si>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</si>
  <si>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</si>
  <si>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</si>
  <si>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</si>
  <si>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</si>
  <si>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</si>
  <si>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</si>
  <si>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</si>
  <si>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</si>
  <si>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</si>
  <si>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</si>
  <si>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</si>
  <si>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</si>
  <si>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</si>
  <si>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</si>
  <si>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</si>
  <si>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</si>
  <si>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</si>
  <si>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</si>
  <si>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</si>
  <si>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</si>
  <si>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</si>
  <si>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</si>
  <si>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</si>
  <si>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</si>
  <si>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</si>
  <si>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</si>
  <si>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</si>
  <si>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</si>
  <si>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</si>
  <si>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</si>
  <si>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</si>
  <si>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</si>
  <si>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</si>
  <si>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</si>
  <si>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</si>
  <si>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</si>
  <si>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</si>
  <si>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</si>
  <si>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APTT Academic Parent Teacher Teams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</si>
  <si>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</si>
  <si>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</si>
  <si>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</si>
  <si>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</si>
  <si>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</si>
  <si>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</si>
  <si>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</si>
  <si>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Pinecrest Elementary School</t>
    </r>
  </si>
  <si>
    <t xml:space="preserve">Parent Involvement Involvement to Increase Student Achievement: Family Friendly School Strategies
Parent Involvement to Increase Student Achievement: Learning at home
Parent Involvement to Increase Student Achievement: Learn how to help all families establish home envirnoments to support children as students. </t>
  </si>
  <si>
    <r>
      <t xml:space="preserve">How other activities, such as the parent resource center, the school will conduct to encourage and support parents and families in more meaningful engagement in the education of their child(ren)? [ESEA Section 1116] 
 Parent resource room
 Parenting classes
 Parent University
 School calendar
School Newsletter
</t>
    </r>
    <r>
      <rPr>
        <b/>
        <sz val="12"/>
        <color rgb="FFFF0000"/>
        <rFont val="Arial"/>
        <family val="2"/>
      </rPr>
      <t>e-Box Upload for one of the following:</t>
    </r>
    <r>
      <rPr>
        <sz val="12"/>
        <color rgb="FFFF0000"/>
        <rFont val="Arial"/>
        <family val="2"/>
      </rPr>
      <t xml:space="preserve">
 Advertisement
 Newsletter
 Pictures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</si>
</sst>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6">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4" fontId="6" fillId="0" borderId="0" xfId="0" applyNumberFormat="1" applyFont="1" applyProtection="1">
      <protection locked="0"/>
    </xf>
    <xf numFmtId="8" fontId="18" fillId="0" borderId="12" xfId="1" applyNumberFormat="1" applyFont="1" applyBorder="1" applyProtection="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L3" sqref="L3"/>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51" t="s">
        <v>54</v>
      </c>
      <c r="B1" s="52"/>
      <c r="C1" s="52"/>
      <c r="D1" s="52"/>
      <c r="E1" s="52"/>
      <c r="F1" s="52"/>
      <c r="G1" s="52"/>
      <c r="H1" s="52"/>
      <c r="I1" s="52"/>
      <c r="J1" s="52"/>
      <c r="K1" s="53"/>
      <c r="L1" s="3" t="s">
        <v>31</v>
      </c>
      <c r="M1" s="1">
        <v>1764</v>
      </c>
      <c r="N1" s="4" t="s">
        <v>32</v>
      </c>
      <c r="O1" s="2">
        <f>'Involvement of Parents'!O1+'Coordination and Integration'!O1+'Annual Parent Meeting'!O1+'Flexible Parent Meeting'!O1+'Building Capacity'!O1+'Staff Development'!O1+'Other Activity'!O1+Accesssibility!O1+Communication!O1+Barriers!O1</f>
        <v>1764</v>
      </c>
      <c r="P1" s="5" t="s">
        <v>33</v>
      </c>
      <c r="Q1" s="9">
        <f>M1-O1</f>
        <v>0</v>
      </c>
    </row>
    <row r="2" spans="1:17" ht="12.75" customHeight="1" x14ac:dyDescent="0.2">
      <c r="A2" s="40"/>
      <c r="B2" s="41"/>
      <c r="C2" s="41"/>
      <c r="D2" s="41"/>
      <c r="E2" s="41"/>
      <c r="F2" s="41"/>
      <c r="G2" s="41"/>
      <c r="H2" s="41"/>
      <c r="I2" s="41"/>
      <c r="J2" s="41"/>
      <c r="K2" s="42"/>
    </row>
    <row r="3" spans="1:17" ht="15.75" x14ac:dyDescent="0.2">
      <c r="A3" s="57" t="s">
        <v>0</v>
      </c>
      <c r="B3" s="58"/>
      <c r="C3" s="58"/>
      <c r="D3" s="58"/>
      <c r="E3" s="58"/>
      <c r="F3" s="58"/>
      <c r="G3" s="58"/>
      <c r="H3" s="58"/>
      <c r="I3" s="58"/>
      <c r="J3" s="58"/>
      <c r="K3" s="59"/>
    </row>
    <row r="4" spans="1:17" ht="12.75" customHeight="1" x14ac:dyDescent="0.2">
      <c r="A4" s="40"/>
      <c r="B4" s="41"/>
      <c r="C4" s="41"/>
      <c r="D4" s="41"/>
      <c r="E4" s="41"/>
      <c r="F4" s="41"/>
      <c r="G4" s="41"/>
      <c r="H4" s="41"/>
      <c r="I4" s="41"/>
      <c r="J4" s="41"/>
      <c r="K4" s="42"/>
    </row>
    <row r="5" spans="1:17" ht="15" customHeight="1" x14ac:dyDescent="0.2">
      <c r="A5" s="57" t="s">
        <v>35</v>
      </c>
      <c r="B5" s="58"/>
      <c r="C5" s="58"/>
      <c r="D5" s="58"/>
      <c r="E5" s="58"/>
      <c r="F5" s="58"/>
      <c r="G5" s="58"/>
      <c r="H5" s="58"/>
      <c r="I5" s="58"/>
      <c r="J5" s="58"/>
      <c r="K5" s="59"/>
    </row>
    <row r="6" spans="1:17" ht="10.5" customHeight="1" x14ac:dyDescent="0.2">
      <c r="A6" s="40"/>
      <c r="B6" s="41"/>
      <c r="C6" s="41"/>
      <c r="D6" s="41"/>
      <c r="E6" s="41"/>
      <c r="F6" s="41"/>
      <c r="G6" s="41"/>
      <c r="H6" s="41"/>
      <c r="I6" s="41"/>
      <c r="J6" s="41"/>
      <c r="K6" s="42"/>
    </row>
    <row r="7" spans="1:17" ht="15" hidden="1" customHeight="1" x14ac:dyDescent="0.2">
      <c r="A7" s="40"/>
      <c r="B7" s="41"/>
      <c r="C7" s="41"/>
      <c r="D7" s="41"/>
      <c r="E7" s="41"/>
      <c r="F7" s="41"/>
      <c r="G7" s="41"/>
      <c r="H7" s="41"/>
      <c r="I7" s="41"/>
      <c r="J7" s="41"/>
      <c r="K7" s="42"/>
    </row>
    <row r="8" spans="1:17" ht="15" customHeight="1" x14ac:dyDescent="0.2">
      <c r="A8" s="57" t="s">
        <v>1</v>
      </c>
      <c r="B8" s="58"/>
      <c r="C8" s="58"/>
      <c r="D8" s="58"/>
      <c r="E8" s="58"/>
      <c r="F8" s="58"/>
      <c r="G8" s="58"/>
      <c r="H8" s="58"/>
      <c r="I8" s="58"/>
      <c r="J8" s="58"/>
      <c r="K8" s="59"/>
    </row>
    <row r="9" spans="1:17" ht="12.75" customHeight="1" x14ac:dyDescent="0.2">
      <c r="A9" s="54"/>
      <c r="B9" s="55"/>
      <c r="C9" s="55"/>
      <c r="D9" s="55"/>
      <c r="E9" s="55"/>
      <c r="F9" s="55"/>
      <c r="G9" s="55"/>
      <c r="H9" s="55"/>
      <c r="I9" s="55"/>
      <c r="J9" s="55"/>
      <c r="K9" s="56"/>
    </row>
    <row r="10" spans="1:17" ht="48" customHeight="1" x14ac:dyDescent="0.2">
      <c r="A10" s="31" t="s">
        <v>2</v>
      </c>
      <c r="B10" s="32"/>
      <c r="C10" s="32"/>
      <c r="D10" s="32"/>
      <c r="E10" s="32"/>
      <c r="F10" s="32"/>
      <c r="G10" s="32"/>
      <c r="H10" s="32"/>
      <c r="I10" s="32"/>
      <c r="J10" s="32"/>
      <c r="K10" s="33"/>
    </row>
    <row r="11" spans="1:17" ht="13.5" customHeight="1" x14ac:dyDescent="0.2">
      <c r="A11" s="60"/>
      <c r="B11" s="61"/>
      <c r="C11" s="61"/>
      <c r="D11" s="61"/>
      <c r="E11" s="61"/>
      <c r="F11" s="61"/>
      <c r="G11" s="61"/>
      <c r="H11" s="61"/>
      <c r="I11" s="61"/>
      <c r="J11" s="61"/>
      <c r="K11" s="62"/>
    </row>
    <row r="12" spans="1:17" ht="36" customHeight="1" x14ac:dyDescent="0.2">
      <c r="A12" s="31" t="s">
        <v>3</v>
      </c>
      <c r="B12" s="32"/>
      <c r="C12" s="32"/>
      <c r="D12" s="32"/>
      <c r="E12" s="32"/>
      <c r="F12" s="32"/>
      <c r="G12" s="32"/>
      <c r="H12" s="32"/>
      <c r="I12" s="32"/>
      <c r="J12" s="32"/>
      <c r="K12" s="33"/>
    </row>
    <row r="13" spans="1:17" ht="11.25" customHeight="1" x14ac:dyDescent="0.2">
      <c r="A13" s="48"/>
      <c r="B13" s="49"/>
      <c r="C13" s="49"/>
      <c r="D13" s="49"/>
      <c r="E13" s="49"/>
      <c r="F13" s="49"/>
      <c r="G13" s="49"/>
      <c r="H13" s="49"/>
      <c r="I13" s="49"/>
      <c r="J13" s="49"/>
      <c r="K13" s="50"/>
    </row>
    <row r="14" spans="1:17" ht="18.75" customHeight="1" x14ac:dyDescent="0.2">
      <c r="A14" s="63" t="s">
        <v>4</v>
      </c>
      <c r="B14" s="64"/>
      <c r="C14" s="64"/>
      <c r="D14" s="64"/>
      <c r="E14" s="64"/>
      <c r="F14" s="64"/>
      <c r="G14" s="64"/>
      <c r="H14" s="64"/>
      <c r="I14" s="64"/>
      <c r="J14" s="64"/>
      <c r="K14" s="65"/>
    </row>
    <row r="15" spans="1:17" ht="30.75" customHeight="1" x14ac:dyDescent="0.2">
      <c r="A15" s="66"/>
      <c r="B15" s="67"/>
      <c r="C15" s="67"/>
      <c r="D15" s="67"/>
      <c r="E15" s="67"/>
      <c r="F15" s="67"/>
      <c r="G15" s="67"/>
      <c r="H15" s="67"/>
      <c r="I15" s="67"/>
      <c r="J15" s="67"/>
      <c r="K15" s="68"/>
    </row>
    <row r="16" spans="1:17" ht="12" customHeight="1" x14ac:dyDescent="0.2">
      <c r="A16" s="60"/>
      <c r="B16" s="61"/>
      <c r="C16" s="61"/>
      <c r="D16" s="61"/>
      <c r="E16" s="61"/>
      <c r="F16" s="61"/>
      <c r="G16" s="61"/>
      <c r="H16" s="61"/>
      <c r="I16" s="61"/>
      <c r="J16" s="61"/>
      <c r="K16" s="62"/>
    </row>
    <row r="17" spans="1:11" ht="66" customHeight="1" x14ac:dyDescent="0.2">
      <c r="A17" s="31" t="s">
        <v>5</v>
      </c>
      <c r="B17" s="32"/>
      <c r="C17" s="32"/>
      <c r="D17" s="32"/>
      <c r="E17" s="32"/>
      <c r="F17" s="32"/>
      <c r="G17" s="32"/>
      <c r="H17" s="32"/>
      <c r="I17" s="32"/>
      <c r="J17" s="32"/>
      <c r="K17" s="33"/>
    </row>
    <row r="18" spans="1:11" ht="12" customHeight="1" x14ac:dyDescent="0.2">
      <c r="A18" s="34"/>
      <c r="B18" s="35"/>
      <c r="C18" s="35"/>
      <c r="D18" s="35"/>
      <c r="E18" s="35"/>
      <c r="F18" s="35"/>
      <c r="G18" s="35"/>
      <c r="H18" s="35"/>
      <c r="I18" s="35"/>
      <c r="J18" s="35"/>
      <c r="K18" s="36"/>
    </row>
    <row r="19" spans="1:11" ht="51.75" customHeight="1" x14ac:dyDescent="0.2">
      <c r="A19" s="31" t="s">
        <v>6</v>
      </c>
      <c r="B19" s="32"/>
      <c r="C19" s="32"/>
      <c r="D19" s="32"/>
      <c r="E19" s="32"/>
      <c r="F19" s="32"/>
      <c r="G19" s="32"/>
      <c r="H19" s="32"/>
      <c r="I19" s="32"/>
      <c r="J19" s="32"/>
      <c r="K19" s="33"/>
    </row>
    <row r="20" spans="1:11" ht="13.5" customHeight="1" x14ac:dyDescent="0.2">
      <c r="A20" s="48"/>
      <c r="B20" s="49"/>
      <c r="C20" s="49"/>
      <c r="D20" s="49"/>
      <c r="E20" s="49"/>
      <c r="F20" s="49"/>
      <c r="G20" s="49"/>
      <c r="H20" s="49"/>
      <c r="I20" s="49"/>
      <c r="J20" s="49"/>
      <c r="K20" s="50"/>
    </row>
    <row r="21" spans="1:11" ht="48" customHeight="1" x14ac:dyDescent="0.2">
      <c r="A21" s="37" t="s">
        <v>7</v>
      </c>
      <c r="B21" s="38"/>
      <c r="C21" s="38"/>
      <c r="D21" s="38"/>
      <c r="E21" s="38"/>
      <c r="F21" s="38"/>
      <c r="G21" s="38"/>
      <c r="H21" s="38"/>
      <c r="I21" s="38"/>
      <c r="J21" s="38"/>
      <c r="K21" s="39"/>
    </row>
    <row r="22" spans="1:11" x14ac:dyDescent="0.2">
      <c r="A22" s="34"/>
      <c r="B22" s="35"/>
      <c r="C22" s="35"/>
      <c r="D22" s="35"/>
      <c r="E22" s="35"/>
      <c r="F22" s="35"/>
      <c r="G22" s="35"/>
      <c r="H22" s="35"/>
      <c r="I22" s="35"/>
      <c r="J22" s="35"/>
      <c r="K22" s="36"/>
    </row>
    <row r="23" spans="1:11" ht="48" customHeight="1" x14ac:dyDescent="0.2">
      <c r="A23" s="43" t="s">
        <v>28</v>
      </c>
      <c r="B23" s="43"/>
      <c r="C23" s="43"/>
      <c r="D23" s="43"/>
      <c r="E23" s="43"/>
      <c r="F23" s="43"/>
      <c r="G23" s="43"/>
      <c r="H23" s="43"/>
      <c r="I23" s="43"/>
      <c r="J23" s="43"/>
      <c r="K23" s="43"/>
    </row>
    <row r="24" spans="1:11" x14ac:dyDescent="0.2">
      <c r="A24" s="45"/>
      <c r="B24" s="46"/>
      <c r="C24" s="46"/>
      <c r="D24" s="46"/>
      <c r="E24" s="46"/>
      <c r="F24" s="46"/>
      <c r="G24" s="46"/>
      <c r="H24" s="46"/>
      <c r="I24" s="46"/>
      <c r="J24" s="46"/>
      <c r="K24" s="47"/>
    </row>
    <row r="25" spans="1:11" ht="63.75" customHeight="1" x14ac:dyDescent="0.2">
      <c r="A25" s="44" t="s">
        <v>29</v>
      </c>
      <c r="B25" s="44"/>
      <c r="C25" s="44"/>
      <c r="D25" s="44"/>
      <c r="E25" s="44"/>
      <c r="F25" s="44"/>
      <c r="G25" s="44"/>
      <c r="H25" s="44"/>
      <c r="I25" s="44"/>
      <c r="J25" s="44"/>
      <c r="K25" s="44"/>
    </row>
    <row r="26" spans="1:11" x14ac:dyDescent="0.2">
      <c r="A26" s="40"/>
      <c r="B26" s="41"/>
      <c r="C26" s="41"/>
      <c r="D26" s="41"/>
      <c r="E26" s="41"/>
      <c r="F26" s="41"/>
      <c r="G26" s="41"/>
      <c r="H26" s="41"/>
      <c r="I26" s="41"/>
      <c r="J26" s="41"/>
      <c r="K26" s="42"/>
    </row>
    <row r="27" spans="1:11" ht="45.75" customHeight="1" x14ac:dyDescent="0.2">
      <c r="A27" s="43" t="s">
        <v>30</v>
      </c>
      <c r="B27" s="43"/>
      <c r="C27" s="43"/>
      <c r="D27" s="43"/>
      <c r="E27" s="43"/>
      <c r="F27" s="43"/>
      <c r="G27" s="43"/>
      <c r="H27" s="43"/>
      <c r="I27" s="43"/>
      <c r="J27" s="43"/>
      <c r="K27" s="43"/>
    </row>
    <row r="28" spans="1:11" ht="15.75" x14ac:dyDescent="0.25">
      <c r="A28" s="28"/>
      <c r="B28" s="29"/>
      <c r="C28" s="29"/>
      <c r="D28" s="29"/>
      <c r="E28" s="29"/>
      <c r="F28" s="29"/>
      <c r="G28" s="29"/>
      <c r="H28" s="29"/>
      <c r="I28" s="29"/>
      <c r="J28" s="29"/>
      <c r="K28" s="30"/>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abSelected="1" workbookViewId="0">
      <selection activeCell="P1" sqref="P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5" t="s">
        <v>26</v>
      </c>
      <c r="B1" s="86"/>
      <c r="C1" s="86"/>
      <c r="D1" s="86"/>
      <c r="E1" s="86"/>
      <c r="F1" s="86"/>
      <c r="G1" s="86"/>
      <c r="H1" s="86"/>
      <c r="I1" s="86"/>
      <c r="J1" s="86"/>
      <c r="K1" s="87"/>
      <c r="L1" s="19" t="s">
        <v>31</v>
      </c>
      <c r="M1" s="2">
        <f>Assurances!M1</f>
        <v>1764</v>
      </c>
      <c r="N1" s="20" t="s">
        <v>34</v>
      </c>
      <c r="O1" s="1">
        <v>0</v>
      </c>
      <c r="P1" s="21" t="s">
        <v>33</v>
      </c>
      <c r="Q1" s="9">
        <f>M1-SUM(O1+'Involvement of Parents'!O1+'Coordination and Integration'!O1+'Annual Parent Meeting'!O1+'Flexible Parent Meeting'!O1+'Building Capacity'!O1+'Staff Development'!O1+'Other Activity'!O1+Communication!O1+Barriers!O1)</f>
        <v>0</v>
      </c>
    </row>
    <row r="2" spans="1:17" ht="246.75" customHeight="1" x14ac:dyDescent="0.25">
      <c r="A2" s="88" t="s">
        <v>51</v>
      </c>
      <c r="B2" s="89"/>
      <c r="C2" s="89"/>
      <c r="D2" s="89"/>
      <c r="E2" s="89"/>
      <c r="F2" s="89"/>
      <c r="G2" s="89"/>
      <c r="H2" s="89"/>
      <c r="I2" s="89"/>
      <c r="J2" s="89"/>
      <c r="K2" s="90"/>
    </row>
    <row r="3" spans="1:17" ht="272.25" customHeight="1" x14ac:dyDescent="0.25">
      <c r="A3" s="66" t="s">
        <v>52</v>
      </c>
      <c r="B3" s="91"/>
      <c r="C3" s="91"/>
      <c r="D3" s="91"/>
      <c r="E3" s="91"/>
      <c r="F3" s="91"/>
      <c r="G3" s="91"/>
      <c r="H3" s="91"/>
      <c r="I3" s="91"/>
      <c r="J3" s="91"/>
      <c r="K3" s="92"/>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74" zoomScaleNormal="110" workbookViewId="0">
      <selection activeCell="N23" sqref="N23"/>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5" t="s">
        <v>27</v>
      </c>
      <c r="B1" s="86"/>
      <c r="C1" s="86"/>
      <c r="D1" s="86"/>
      <c r="E1" s="86"/>
      <c r="F1" s="86"/>
      <c r="G1" s="86"/>
      <c r="H1" s="86"/>
      <c r="I1" s="86"/>
      <c r="J1" s="86"/>
      <c r="K1" s="87"/>
      <c r="L1" s="19" t="s">
        <v>31</v>
      </c>
      <c r="M1" s="2">
        <f>Assurances!M1</f>
        <v>1764</v>
      </c>
      <c r="N1" s="20" t="s">
        <v>34</v>
      </c>
      <c r="O1" s="1">
        <v>0</v>
      </c>
      <c r="P1" s="21" t="s">
        <v>33</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6" t="s">
        <v>53</v>
      </c>
      <c r="B2" s="91"/>
      <c r="C2" s="91"/>
      <c r="D2" s="91"/>
      <c r="E2" s="91"/>
      <c r="F2" s="91"/>
      <c r="G2" s="91"/>
      <c r="H2" s="91"/>
      <c r="I2" s="91"/>
      <c r="J2" s="91"/>
      <c r="K2" s="92"/>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R1" sqref="R1"/>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9" t="s">
        <v>8</v>
      </c>
      <c r="B1" s="69"/>
      <c r="C1" s="69"/>
      <c r="D1" s="69"/>
      <c r="E1" s="69"/>
      <c r="F1" s="69"/>
      <c r="G1" s="69"/>
      <c r="H1" s="69"/>
      <c r="I1" s="69"/>
      <c r="J1" s="69"/>
      <c r="K1" s="69"/>
      <c r="L1" s="10" t="s">
        <v>31</v>
      </c>
      <c r="M1" s="16">
        <f>Assurances!M1</f>
        <v>1764</v>
      </c>
      <c r="N1" s="12" t="s">
        <v>34</v>
      </c>
      <c r="O1" s="11">
        <v>0</v>
      </c>
      <c r="P1" s="13" t="s">
        <v>33</v>
      </c>
      <c r="Q1" s="17">
        <f>M1-SUM(O1+'Coordination and Integration'!O1+'Annual Parent Meeting'!O1+'Flexible Parent Meeting'!O1+'Building Capacity'!O1+'Staff Development'!O1+'Other Activity'!O1+Communication!O1+Accesssibility!O1+Barriers!O1)</f>
        <v>0</v>
      </c>
    </row>
    <row r="2" spans="1:17" ht="395.25" customHeight="1" x14ac:dyDescent="0.25">
      <c r="A2" s="43" t="s">
        <v>36</v>
      </c>
      <c r="B2" s="43"/>
      <c r="C2" s="43"/>
      <c r="D2" s="43"/>
      <c r="E2" s="43"/>
      <c r="F2" s="43"/>
      <c r="G2" s="43"/>
      <c r="H2" s="43"/>
      <c r="I2" s="43"/>
      <c r="J2" s="43"/>
      <c r="K2" s="43"/>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N5" sqref="N5"/>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0" t="s">
        <v>9</v>
      </c>
      <c r="B1" s="70"/>
      <c r="C1" s="70"/>
      <c r="D1" s="70"/>
      <c r="E1" s="70"/>
      <c r="F1" s="70"/>
      <c r="G1" s="70"/>
      <c r="H1" s="70"/>
      <c r="I1" s="70"/>
      <c r="J1" s="70"/>
      <c r="K1" s="70"/>
      <c r="L1" s="3" t="s">
        <v>31</v>
      </c>
      <c r="M1" s="2">
        <f>Assurances!M1</f>
        <v>1764</v>
      </c>
      <c r="N1" s="4" t="s">
        <v>34</v>
      </c>
      <c r="O1" s="1">
        <v>0</v>
      </c>
      <c r="P1" s="18" t="s">
        <v>33</v>
      </c>
      <c r="Q1" s="9">
        <f>M1-SUM(O1+'Involvement of Parents'!O1+'Annual Parent Meeting'!O1+'Flexible Parent Meeting'!O1+'Building Capacity'!O1+'Staff Development'!O1+'Other Activity'!O1+Communication!O1+Accesssibility!O1+Barriers!O1)</f>
        <v>0</v>
      </c>
    </row>
    <row r="2" spans="1:17" ht="56.25" customHeight="1" x14ac:dyDescent="0.25">
      <c r="A2" s="71" t="s">
        <v>10</v>
      </c>
      <c r="B2" s="71"/>
      <c r="C2" s="71"/>
      <c r="D2" s="71"/>
      <c r="E2" s="71"/>
      <c r="F2" s="71"/>
      <c r="G2" s="71"/>
      <c r="H2" s="71"/>
      <c r="I2" s="71"/>
      <c r="J2" s="71"/>
      <c r="K2" s="71"/>
    </row>
    <row r="3" spans="1:17" ht="18" x14ac:dyDescent="0.25">
      <c r="A3" s="72" t="s">
        <v>11</v>
      </c>
      <c r="B3" s="72"/>
      <c r="C3" s="72" t="s">
        <v>37</v>
      </c>
      <c r="D3" s="72"/>
      <c r="E3" s="72"/>
      <c r="F3" s="72"/>
      <c r="G3" s="72"/>
      <c r="H3" s="72"/>
      <c r="I3" s="72"/>
      <c r="J3" s="72"/>
      <c r="K3" s="72"/>
    </row>
    <row r="4" spans="1:17" ht="180.75" customHeight="1" x14ac:dyDescent="0.25">
      <c r="A4" s="73" t="s">
        <v>12</v>
      </c>
      <c r="B4" s="73"/>
      <c r="C4" s="43" t="s">
        <v>38</v>
      </c>
      <c r="D4" s="74"/>
      <c r="E4" s="74"/>
      <c r="F4" s="74"/>
      <c r="G4" s="74"/>
      <c r="H4" s="74"/>
      <c r="I4" s="74"/>
      <c r="J4" s="74"/>
      <c r="K4" s="74"/>
    </row>
    <row r="5" spans="1:17" ht="144.75" customHeight="1" x14ac:dyDescent="0.25">
      <c r="A5" s="79" t="s">
        <v>13</v>
      </c>
      <c r="B5" s="79"/>
      <c r="C5" s="80" t="s">
        <v>39</v>
      </c>
      <c r="D5" s="81"/>
      <c r="E5" s="81"/>
      <c r="F5" s="81"/>
      <c r="G5" s="81"/>
      <c r="H5" s="81"/>
      <c r="I5" s="81"/>
      <c r="J5" s="81"/>
      <c r="K5" s="81"/>
    </row>
    <row r="6" spans="1:17" ht="129.75" customHeight="1" x14ac:dyDescent="0.25">
      <c r="A6" s="82" t="s">
        <v>14</v>
      </c>
      <c r="B6" s="82"/>
      <c r="C6" s="43" t="s">
        <v>40</v>
      </c>
      <c r="D6" s="74"/>
      <c r="E6" s="74"/>
      <c r="F6" s="74"/>
      <c r="G6" s="74"/>
      <c r="H6" s="74"/>
      <c r="I6" s="74"/>
      <c r="J6" s="74"/>
      <c r="K6" s="74"/>
    </row>
    <row r="7" spans="1:17" ht="139.5" customHeight="1" x14ac:dyDescent="0.25">
      <c r="A7" s="75" t="s">
        <v>15</v>
      </c>
      <c r="B7" s="76"/>
      <c r="C7" s="31" t="s">
        <v>41</v>
      </c>
      <c r="D7" s="77"/>
      <c r="E7" s="77"/>
      <c r="F7" s="77"/>
      <c r="G7" s="77"/>
      <c r="H7" s="77"/>
      <c r="I7" s="77"/>
      <c r="J7" s="77"/>
      <c r="K7" s="78"/>
      <c r="N7" s="14">
        <v>0</v>
      </c>
    </row>
    <row r="8" spans="1:17" ht="138" customHeight="1" x14ac:dyDescent="0.25">
      <c r="A8" s="75" t="s">
        <v>42</v>
      </c>
      <c r="B8" s="76"/>
      <c r="C8" s="31" t="s">
        <v>43</v>
      </c>
      <c r="D8" s="77"/>
      <c r="E8" s="77"/>
      <c r="F8" s="77"/>
      <c r="G8" s="77"/>
      <c r="H8" s="77"/>
      <c r="I8" s="77"/>
      <c r="J8" s="77"/>
      <c r="K8" s="78"/>
      <c r="N8" s="14">
        <v>0</v>
      </c>
    </row>
    <row r="9" spans="1:17" ht="183.75" customHeight="1" x14ac:dyDescent="0.25">
      <c r="A9" s="75"/>
      <c r="B9" s="76"/>
      <c r="C9" s="31"/>
      <c r="D9" s="77"/>
      <c r="E9" s="77"/>
      <c r="F9" s="77"/>
      <c r="G9" s="77"/>
      <c r="H9" s="77"/>
      <c r="I9" s="77"/>
      <c r="J9" s="77"/>
      <c r="K9" s="78"/>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3" t="s">
        <v>16</v>
      </c>
      <c r="B1" s="84"/>
      <c r="C1" s="84"/>
      <c r="D1" s="84"/>
      <c r="E1" s="84"/>
      <c r="F1" s="84"/>
      <c r="G1" s="84"/>
      <c r="H1" s="84"/>
      <c r="I1" s="84"/>
      <c r="J1" s="84"/>
      <c r="K1" s="84"/>
      <c r="L1" s="19" t="s">
        <v>31</v>
      </c>
      <c r="M1" s="2">
        <f>Assurances!M1</f>
        <v>1764</v>
      </c>
      <c r="N1" s="20" t="s">
        <v>34</v>
      </c>
      <c r="O1" s="27">
        <v>50</v>
      </c>
      <c r="P1" s="21" t="s">
        <v>33</v>
      </c>
      <c r="Q1" s="9">
        <f>M1-SUM(O1+'Involvement of Parents'!O1+'Coordination and Integration'!O1+'Flexible Parent Meeting'!O1+'Building Capacity'!O1+'Staff Development'!O1+'Other Activity'!O1+Communication!O1+Accesssibility!O1+Barriers!O1)</f>
        <v>0</v>
      </c>
    </row>
    <row r="2" spans="1:17" ht="249" customHeight="1" x14ac:dyDescent="0.25">
      <c r="A2" s="43" t="s">
        <v>44</v>
      </c>
      <c r="B2" s="81"/>
      <c r="C2" s="81"/>
      <c r="D2" s="81"/>
      <c r="E2" s="81"/>
      <c r="F2" s="81"/>
      <c r="G2" s="81"/>
      <c r="H2" s="81"/>
      <c r="I2" s="81"/>
      <c r="J2" s="81"/>
      <c r="K2" s="81"/>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3" t="s">
        <v>17</v>
      </c>
      <c r="B1" s="83"/>
      <c r="C1" s="83"/>
      <c r="D1" s="83"/>
      <c r="E1" s="83"/>
      <c r="F1" s="83"/>
      <c r="G1" s="83"/>
      <c r="H1" s="83"/>
      <c r="I1" s="83"/>
      <c r="J1" s="83"/>
      <c r="K1" s="83"/>
      <c r="L1" s="19" t="s">
        <v>31</v>
      </c>
      <c r="M1" s="2">
        <f>Assurances!M1</f>
        <v>1764</v>
      </c>
      <c r="N1" s="22" t="s">
        <v>34</v>
      </c>
      <c r="O1" s="1">
        <v>0</v>
      </c>
      <c r="P1" s="23" t="s">
        <v>33</v>
      </c>
      <c r="Q1" s="9">
        <f>M1-SUM(O1+'Involvement of Parents'!O1+'Coordination and Integration'!O1+'Annual Parent Meeting'!O1+'Building Capacity'!O1+'Staff Development'!O1+'Other Activity'!O1+Communication!O1+Accesssibility!O1+Barriers!O1)</f>
        <v>0</v>
      </c>
    </row>
    <row r="2" spans="1:17" ht="103.5" customHeight="1" x14ac:dyDescent="0.25">
      <c r="A2" s="43" t="s">
        <v>45</v>
      </c>
      <c r="B2" s="74"/>
      <c r="C2" s="74"/>
      <c r="D2" s="74"/>
      <c r="E2" s="74"/>
      <c r="F2" s="74"/>
      <c r="G2" s="74"/>
      <c r="H2" s="74"/>
      <c r="I2" s="74"/>
      <c r="J2" s="74"/>
      <c r="K2" s="74"/>
    </row>
    <row r="3" spans="1:17" ht="124.5" customHeight="1" x14ac:dyDescent="0.25">
      <c r="A3" s="43" t="s">
        <v>18</v>
      </c>
      <c r="B3" s="74"/>
      <c r="C3" s="74"/>
      <c r="D3" s="74"/>
      <c r="E3" s="74"/>
      <c r="F3" s="74"/>
      <c r="G3" s="74"/>
      <c r="H3" s="74"/>
      <c r="I3" s="74"/>
      <c r="J3" s="74"/>
      <c r="K3" s="74"/>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P1" sqref="P1"/>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5" t="s">
        <v>19</v>
      </c>
      <c r="B1" s="86"/>
      <c r="C1" s="86"/>
      <c r="D1" s="86"/>
      <c r="E1" s="86"/>
      <c r="F1" s="86"/>
      <c r="G1" s="86"/>
      <c r="H1" s="86"/>
      <c r="I1" s="86"/>
      <c r="J1" s="86"/>
      <c r="K1" s="87"/>
      <c r="L1" s="19" t="s">
        <v>31</v>
      </c>
      <c r="M1" s="2">
        <f>Assurances!M1</f>
        <v>1764</v>
      </c>
      <c r="N1" s="20" t="s">
        <v>34</v>
      </c>
      <c r="O1" s="1">
        <v>0</v>
      </c>
      <c r="P1" s="21" t="s">
        <v>33</v>
      </c>
      <c r="Q1" s="9">
        <f>M1-SUM(O1+'Involvement of Parents'!O1+'Coordination and Integration'!O1+'Annual Parent Meeting'!O1+'Flexible Parent Meeting'!O1+'Staff Development'!O1+'Other Activity'!O1+Communication!O1+Accesssibility!O1+Barriers!O1)</f>
        <v>0</v>
      </c>
    </row>
    <row r="2" spans="1:17" ht="409.5" customHeight="1" x14ac:dyDescent="0.2">
      <c r="A2" s="88" t="s">
        <v>46</v>
      </c>
      <c r="B2" s="89"/>
      <c r="C2" s="89"/>
      <c r="D2" s="89"/>
      <c r="E2" s="89"/>
      <c r="F2" s="89"/>
      <c r="G2" s="89"/>
      <c r="H2" s="89"/>
      <c r="I2" s="89"/>
      <c r="J2" s="89"/>
      <c r="K2" s="90"/>
    </row>
    <row r="3" spans="1:17" ht="360.75" customHeight="1" x14ac:dyDescent="0.2">
      <c r="A3" s="88" t="s">
        <v>20</v>
      </c>
      <c r="B3" s="89"/>
      <c r="C3" s="89"/>
      <c r="D3" s="89"/>
      <c r="E3" s="89"/>
      <c r="F3" s="89"/>
      <c r="G3" s="89"/>
      <c r="H3" s="89"/>
      <c r="I3" s="89"/>
      <c r="J3" s="89"/>
      <c r="K3" s="90"/>
    </row>
    <row r="4" spans="1:17" ht="123.75" customHeight="1" x14ac:dyDescent="0.2">
      <c r="A4" s="66" t="s">
        <v>47</v>
      </c>
      <c r="B4" s="91"/>
      <c r="C4" s="91"/>
      <c r="D4" s="91"/>
      <c r="E4" s="91"/>
      <c r="F4" s="91"/>
      <c r="G4" s="91"/>
      <c r="H4" s="91"/>
      <c r="I4" s="91"/>
      <c r="J4" s="91"/>
      <c r="K4" s="92"/>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66" zoomScaleNormal="85" workbookViewId="0">
      <selection activeCell="A3" sqref="A3:K3"/>
    </sheetView>
  </sheetViews>
  <sheetFormatPr defaultColWidth="9.140625"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5" t="s">
        <v>21</v>
      </c>
      <c r="B1" s="86"/>
      <c r="C1" s="86"/>
      <c r="D1" s="86"/>
      <c r="E1" s="86"/>
      <c r="F1" s="86"/>
      <c r="G1" s="86"/>
      <c r="H1" s="86"/>
      <c r="I1" s="86"/>
      <c r="J1" s="86"/>
      <c r="K1" s="87"/>
      <c r="L1" s="19" t="s">
        <v>31</v>
      </c>
      <c r="M1" s="2">
        <f>Assurances!M1</f>
        <v>1764</v>
      </c>
      <c r="N1" s="20" t="s">
        <v>34</v>
      </c>
      <c r="O1" s="1">
        <v>0</v>
      </c>
      <c r="P1" s="21" t="s">
        <v>33</v>
      </c>
      <c r="Q1" s="9">
        <f>M1-SUM(O1+'Involvement of Parents'!O1+'Coordination and Integration'!O1+'Annual Parent Meeting'!O1+'Flexible Parent Meeting'!O1+'Building Capacity'!O1+'Other Activity'!O1+Communication!O1+Accesssibility!O1+Barriers!O1)</f>
        <v>0</v>
      </c>
    </row>
    <row r="2" spans="1:17" ht="214.5" customHeight="1" x14ac:dyDescent="0.2">
      <c r="A2" s="88" t="s">
        <v>22</v>
      </c>
      <c r="B2" s="89"/>
      <c r="C2" s="89"/>
      <c r="D2" s="89"/>
      <c r="E2" s="89"/>
      <c r="F2" s="89"/>
      <c r="G2" s="89"/>
      <c r="H2" s="89"/>
      <c r="I2" s="89"/>
      <c r="J2" s="89"/>
      <c r="K2" s="90"/>
    </row>
    <row r="3" spans="1:17" ht="354" customHeight="1" x14ac:dyDescent="0.2">
      <c r="A3" s="88" t="s">
        <v>55</v>
      </c>
      <c r="B3" s="89"/>
      <c r="C3" s="89"/>
      <c r="D3" s="89"/>
      <c r="E3" s="89"/>
      <c r="F3" s="89"/>
      <c r="G3" s="89"/>
      <c r="H3" s="89"/>
      <c r="I3" s="89"/>
      <c r="J3" s="89"/>
      <c r="K3" s="90"/>
    </row>
    <row r="4" spans="1:17" ht="375" customHeight="1" x14ac:dyDescent="0.2">
      <c r="A4" s="66" t="s">
        <v>48</v>
      </c>
      <c r="B4" s="91"/>
      <c r="C4" s="91"/>
      <c r="D4" s="91"/>
      <c r="E4" s="91"/>
      <c r="F4" s="91"/>
      <c r="G4" s="91"/>
      <c r="H4" s="91"/>
      <c r="I4" s="91"/>
      <c r="J4" s="91"/>
      <c r="K4" s="92"/>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44" workbookViewId="0">
      <selection activeCell="A2" sqref="A2:K2"/>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3" t="s">
        <v>23</v>
      </c>
      <c r="B1" s="94"/>
      <c r="C1" s="94"/>
      <c r="D1" s="94"/>
      <c r="E1" s="94"/>
      <c r="F1" s="94"/>
      <c r="G1" s="94"/>
      <c r="H1" s="94"/>
      <c r="I1" s="94"/>
      <c r="J1" s="94"/>
      <c r="K1" s="95"/>
      <c r="L1" s="19" t="s">
        <v>31</v>
      </c>
      <c r="M1" s="2">
        <f>Assurances!M1</f>
        <v>1764</v>
      </c>
      <c r="N1" s="20" t="s">
        <v>34</v>
      </c>
      <c r="O1" s="1">
        <v>0</v>
      </c>
      <c r="P1" s="21" t="s">
        <v>33</v>
      </c>
      <c r="Q1" s="9">
        <f>M1-SUM(O1+'Involvement of Parents'!O1+'Annual Parent Meeting'!O1+'Coordination and Integration'!O1+'Flexible Parent Meeting'!O1+'Building Capacity'!O1+'Staff Development'!O1+Communication!O1+Accesssibility!O1+Barriers!O1)</f>
        <v>0</v>
      </c>
    </row>
    <row r="2" spans="1:17" ht="245.25" customHeight="1" x14ac:dyDescent="0.2">
      <c r="A2" s="66" t="s">
        <v>56</v>
      </c>
      <c r="B2" s="67"/>
      <c r="C2" s="67"/>
      <c r="D2" s="67"/>
      <c r="E2" s="67"/>
      <c r="F2" s="67"/>
      <c r="G2" s="67"/>
      <c r="H2" s="67"/>
      <c r="I2" s="67"/>
      <c r="J2" s="67"/>
      <c r="K2" s="68"/>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1.28515625" style="6" bestFit="1" customWidth="1"/>
    <col min="16" max="16" width="14.28515625" style="6" customWidth="1"/>
    <col min="17" max="17" width="15.140625" style="6" customWidth="1"/>
    <col min="18" max="16384" width="9.140625" style="6"/>
  </cols>
  <sheetData>
    <row r="1" spans="1:17" ht="42" customHeight="1" x14ac:dyDescent="0.25">
      <c r="A1" s="85" t="s">
        <v>24</v>
      </c>
      <c r="B1" s="86"/>
      <c r="C1" s="86"/>
      <c r="D1" s="86"/>
      <c r="E1" s="86"/>
      <c r="F1" s="86"/>
      <c r="G1" s="86"/>
      <c r="H1" s="86"/>
      <c r="I1" s="86"/>
      <c r="J1" s="86"/>
      <c r="K1" s="87"/>
      <c r="L1" s="24" t="s">
        <v>31</v>
      </c>
      <c r="M1" s="2">
        <f>Assurances!M1</f>
        <v>1764</v>
      </c>
      <c r="N1" s="20" t="s">
        <v>34</v>
      </c>
      <c r="O1" s="27">
        <v>1714</v>
      </c>
      <c r="P1" s="21" t="s">
        <v>33</v>
      </c>
      <c r="Q1" s="9">
        <f>M1-SUM(O1+'Involvement of Parents'!O1+'Coordination and Integration'!O1+'Annual Parent Meeting'!O1+'Flexible Parent Meeting'!O1+'Building Capacity'!O1+'Staff Development'!O1+'Other Activity'!O1+Accesssibility!O1+Barriers!O1)</f>
        <v>0</v>
      </c>
    </row>
    <row r="2" spans="1:17" ht="271.5" customHeight="1" x14ac:dyDescent="0.2">
      <c r="A2" s="88" t="s">
        <v>49</v>
      </c>
      <c r="B2" s="89"/>
      <c r="C2" s="89"/>
      <c r="D2" s="89"/>
      <c r="E2" s="89"/>
      <c r="F2" s="89"/>
      <c r="G2" s="89"/>
      <c r="H2" s="89"/>
      <c r="I2" s="89"/>
      <c r="J2" s="89"/>
      <c r="K2" s="90"/>
      <c r="O2" s="26"/>
    </row>
    <row r="3" spans="1:17" ht="216" customHeight="1" x14ac:dyDescent="0.2">
      <c r="A3" s="88" t="s">
        <v>25</v>
      </c>
      <c r="B3" s="89"/>
      <c r="C3" s="89"/>
      <c r="D3" s="89"/>
      <c r="E3" s="89"/>
      <c r="F3" s="89"/>
      <c r="G3" s="89"/>
      <c r="H3" s="89"/>
      <c r="I3" s="89"/>
      <c r="J3" s="89"/>
      <c r="K3" s="90"/>
    </row>
    <row r="4" spans="1:17" ht="234" customHeight="1" x14ac:dyDescent="0.2">
      <c r="A4" s="66" t="s">
        <v>50</v>
      </c>
      <c r="B4" s="91"/>
      <c r="C4" s="91"/>
      <c r="D4" s="91"/>
      <c r="E4" s="91"/>
      <c r="F4" s="91"/>
      <c r="G4" s="91"/>
      <c r="H4" s="91"/>
      <c r="I4" s="91"/>
      <c r="J4" s="91"/>
      <c r="K4" s="92"/>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Denise Mobley</cp:lastModifiedBy>
  <cp:lastPrinted>2018-04-16T17:43:06Z</cp:lastPrinted>
  <dcterms:created xsi:type="dcterms:W3CDTF">2018-04-16T16:19:55Z</dcterms:created>
  <dcterms:modified xsi:type="dcterms:W3CDTF">2018-10-12T19:37:30Z</dcterms:modified>
</cp:coreProperties>
</file>