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120" yWindow="195" windowWidth="24915" windowHeight="12015" tabRatio="952" firstSheet="4" activeTab="10"/>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<sst xmlns="http://schemas.openxmlformats.org/spreadsheetml/2006/main" count="84" uniqueCount="55">
  <si>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</si>
  <si>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</si>
  <si>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</si>
  <si>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</si>
  <si>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</si>
  <si>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</si>
  <si>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</si>
  <si>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</si>
  <si>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</si>
  <si>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</si>
  <si>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</si>
  <si>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</si>
  <si>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</si>
  <si>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Migrant Education</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</si>
  <si>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</si>
  <si>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</si>
  <si>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</si>
  <si>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</si>
  <si>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</si>
  <si>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</si>
  <si>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</si>
  <si>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</si>
  <si>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</si>
  <si>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</si>
  <si>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</si>
  <si>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</si>
  <si>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</si>
  <si>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</si>
  <si>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</si>
  <si>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</si>
  <si>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</si>
  <si>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</si>
  <si>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</si>
  <si>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</si>
  <si>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migrant staff will coordinate an annual meeting to inform parents about the program and services offered throughout the district as well as services in the community.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</si>
  <si>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</si>
  <si>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</si>
  <si>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Neglected &amp; Deliquent Youth (N&amp;D)</t>
  </si>
  <si>
    <r>
      <t xml:space="preserve">This program will improve educational services for children and youth in local and State institution and to provide such children and youth with the services needed to make a successful transition from institutionalization to further schooling or employment; and/or to prevent at-risk youth from dropping out of school, to ensure their continued education.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</si>
  <si>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</si>
  <si>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</si>
  <si>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</si>
  <si>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</si>
  <si>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</si>
  <si>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</si>
  <si>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</si>
  <si>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</si>
  <si>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</si>
  <si>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t>School Name: Plant City High School</t>
  </si>
  <si>
    <r>
      <rPr>
        <b/>
        <sz val="12"/>
        <color theme="1"/>
        <rFont val="Arial"/>
        <family val="2"/>
      </rPr>
      <t>PROFESSIONAL DEVELOPMENT AND/OR PROFESSIONAL LEARNING COMMUNITY ACTIVITIES</t>
    </r>
    <r>
      <rPr>
        <sz val="12"/>
        <color theme="1"/>
        <rFont val="Arial"/>
        <family val="2"/>
      </rPr>
      <t xml:space="preserve">
 Creating Family Friendly Schools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</si>
  <si>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</si>
  <si>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t>2019-2020</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</si>
  <si>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2019-2020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</si>
  <si>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FSA Parent Information Night
 Math Night/Event:
Increase parental awareness of state standards and math curriculum expectations. Provide parents with academic activities and strategies to work with their child at home.
 MALDEF
</t>
  </si>
  <si>
    <t xml:space="preserve"> Academic Parent Teacher Team staff training 
 Effective Problem Solving Techniques
 Welcoming Front Office
 Moving Parent Involvement to “Top Priority”
 The Parent Teacher Home Visit Project
 Book studies resources for teachers: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</si>
</sst>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3"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N15" sqref="L15:N15"/>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26" t="s">
        <v>48</v>
      </c>
      <c r="B1" s="27"/>
      <c r="C1" s="27"/>
      <c r="D1" s="27"/>
      <c r="E1" s="27"/>
      <c r="F1" s="27"/>
      <c r="G1" s="27"/>
      <c r="H1" s="27"/>
      <c r="I1" s="27"/>
      <c r="J1" s="27"/>
      <c r="K1" s="28"/>
      <c r="L1" s="3" t="s">
        <v>28</v>
      </c>
      <c r="M1" s="1">
        <v>4500</v>
      </c>
      <c r="N1" s="4" t="s">
        <v>29</v>
      </c>
      <c r="O1" s="2">
        <f>'Involvement of Parents'!O1+'Coordination and Integration'!O1+'Annual Parent Meeting'!O1+'Flexible Parent Meeting'!O1+'Building Capacity'!O1+'Staff Development'!O1+'Other Activity'!O1+Accesssibility!O1+Communication!O1+Barriers!O1</f>
        <v>4500</v>
      </c>
      <c r="P1" s="5" t="s">
        <v>30</v>
      </c>
      <c r="Q1" s="9">
        <f>M1-O1</f>
        <v>0</v>
      </c>
    </row>
    <row r="2" spans="1:17" ht="12.75" customHeight="1" x14ac:dyDescent="0.2">
      <c r="A2" s="38"/>
      <c r="B2" s="39"/>
      <c r="C2" s="39"/>
      <c r="D2" s="39"/>
      <c r="E2" s="39"/>
      <c r="F2" s="39"/>
      <c r="G2" s="39"/>
      <c r="H2" s="39"/>
      <c r="I2" s="39"/>
      <c r="J2" s="39"/>
      <c r="K2" s="40"/>
    </row>
    <row r="3" spans="1:17" ht="15.75" x14ac:dyDescent="0.2">
      <c r="A3" s="41" t="s">
        <v>0</v>
      </c>
      <c r="B3" s="42"/>
      <c r="C3" s="42"/>
      <c r="D3" s="42"/>
      <c r="E3" s="42"/>
      <c r="F3" s="42"/>
      <c r="G3" s="42"/>
      <c r="H3" s="42"/>
      <c r="I3" s="42"/>
      <c r="J3" s="42"/>
      <c r="K3" s="43"/>
    </row>
    <row r="4" spans="1:17" ht="12.75" customHeight="1" x14ac:dyDescent="0.2">
      <c r="A4" s="38"/>
      <c r="B4" s="39"/>
      <c r="C4" s="39"/>
      <c r="D4" s="39"/>
      <c r="E4" s="39"/>
      <c r="F4" s="39"/>
      <c r="G4" s="39"/>
      <c r="H4" s="39"/>
      <c r="I4" s="39"/>
      <c r="J4" s="39"/>
      <c r="K4" s="40"/>
    </row>
    <row r="5" spans="1:17" ht="15" customHeight="1" x14ac:dyDescent="0.2">
      <c r="A5" s="41" t="s">
        <v>51</v>
      </c>
      <c r="B5" s="42"/>
      <c r="C5" s="42"/>
      <c r="D5" s="42"/>
      <c r="E5" s="42"/>
      <c r="F5" s="42"/>
      <c r="G5" s="42"/>
      <c r="H5" s="42"/>
      <c r="I5" s="42"/>
      <c r="J5" s="42"/>
      <c r="K5" s="43"/>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41" t="s">
        <v>1</v>
      </c>
      <c r="B8" s="42"/>
      <c r="C8" s="42"/>
      <c r="D8" s="42"/>
      <c r="E8" s="42"/>
      <c r="F8" s="42"/>
      <c r="G8" s="42"/>
      <c r="H8" s="42"/>
      <c r="I8" s="42"/>
      <c r="J8" s="42"/>
      <c r="K8" s="43"/>
    </row>
    <row r="9" spans="1:17" ht="12.75" customHeight="1" x14ac:dyDescent="0.2">
      <c r="A9" s="35"/>
      <c r="B9" s="36"/>
      <c r="C9" s="36"/>
      <c r="D9" s="36"/>
      <c r="E9" s="36"/>
      <c r="F9" s="36"/>
      <c r="G9" s="36"/>
      <c r="H9" s="36"/>
      <c r="I9" s="36"/>
      <c r="J9" s="36"/>
      <c r="K9" s="37"/>
    </row>
    <row r="10" spans="1:17" ht="48" customHeight="1" x14ac:dyDescent="0.2">
      <c r="A10" s="29" t="s">
        <v>2</v>
      </c>
      <c r="B10" s="30"/>
      <c r="C10" s="30"/>
      <c r="D10" s="30"/>
      <c r="E10" s="30"/>
      <c r="F10" s="30"/>
      <c r="G10" s="30"/>
      <c r="H10" s="30"/>
      <c r="I10" s="30"/>
      <c r="J10" s="30"/>
      <c r="K10" s="31"/>
    </row>
    <row r="11" spans="1:17" ht="13.5" customHeight="1" x14ac:dyDescent="0.2">
      <c r="A11" s="44"/>
      <c r="B11" s="45"/>
      <c r="C11" s="45"/>
      <c r="D11" s="45"/>
      <c r="E11" s="45"/>
      <c r="F11" s="45"/>
      <c r="G11" s="45"/>
      <c r="H11" s="45"/>
      <c r="I11" s="45"/>
      <c r="J11" s="45"/>
      <c r="K11" s="46"/>
    </row>
    <row r="12" spans="1:17" ht="36" customHeight="1" x14ac:dyDescent="0.2">
      <c r="A12" s="29" t="s">
        <v>3</v>
      </c>
      <c r="B12" s="30"/>
      <c r="C12" s="30"/>
      <c r="D12" s="30"/>
      <c r="E12" s="30"/>
      <c r="F12" s="30"/>
      <c r="G12" s="30"/>
      <c r="H12" s="30"/>
      <c r="I12" s="30"/>
      <c r="J12" s="30"/>
      <c r="K12" s="31"/>
    </row>
    <row r="13" spans="1:17" ht="11.25" customHeight="1" x14ac:dyDescent="0.2">
      <c r="A13" s="32"/>
      <c r="B13" s="33"/>
      <c r="C13" s="33"/>
      <c r="D13" s="33"/>
      <c r="E13" s="33"/>
      <c r="F13" s="33"/>
      <c r="G13" s="33"/>
      <c r="H13" s="33"/>
      <c r="I13" s="33"/>
      <c r="J13" s="33"/>
      <c r="K13" s="34"/>
    </row>
    <row r="14" spans="1:17" ht="18.75" customHeight="1" x14ac:dyDescent="0.2">
      <c r="A14" s="47" t="s">
        <v>4</v>
      </c>
      <c r="B14" s="48"/>
      <c r="C14" s="48"/>
      <c r="D14" s="48"/>
      <c r="E14" s="48"/>
      <c r="F14" s="48"/>
      <c r="G14" s="48"/>
      <c r="H14" s="48"/>
      <c r="I14" s="48"/>
      <c r="J14" s="48"/>
      <c r="K14" s="49"/>
    </row>
    <row r="15" spans="1:17" ht="30.75" customHeight="1" x14ac:dyDescent="0.2">
      <c r="A15" s="50"/>
      <c r="B15" s="51"/>
      <c r="C15" s="51"/>
      <c r="D15" s="51"/>
      <c r="E15" s="51"/>
      <c r="F15" s="51"/>
      <c r="G15" s="51"/>
      <c r="H15" s="51"/>
      <c r="I15" s="51"/>
      <c r="J15" s="51"/>
      <c r="K15" s="52"/>
    </row>
    <row r="16" spans="1:17" ht="12" customHeight="1" x14ac:dyDescent="0.2">
      <c r="A16" s="44"/>
      <c r="B16" s="45"/>
      <c r="C16" s="45"/>
      <c r="D16" s="45"/>
      <c r="E16" s="45"/>
      <c r="F16" s="45"/>
      <c r="G16" s="45"/>
      <c r="H16" s="45"/>
      <c r="I16" s="45"/>
      <c r="J16" s="45"/>
      <c r="K16" s="46"/>
    </row>
    <row r="17" spans="1:11" ht="66" customHeight="1" x14ac:dyDescent="0.2">
      <c r="A17" s="29" t="s">
        <v>5</v>
      </c>
      <c r="B17" s="30"/>
      <c r="C17" s="30"/>
      <c r="D17" s="30"/>
      <c r="E17" s="30"/>
      <c r="F17" s="30"/>
      <c r="G17" s="30"/>
      <c r="H17" s="30"/>
      <c r="I17" s="30"/>
      <c r="J17" s="30"/>
      <c r="K17" s="31"/>
    </row>
    <row r="18" spans="1:11" ht="12" customHeight="1" x14ac:dyDescent="0.2">
      <c r="A18" s="56"/>
      <c r="B18" s="57"/>
      <c r="C18" s="57"/>
      <c r="D18" s="57"/>
      <c r="E18" s="57"/>
      <c r="F18" s="57"/>
      <c r="G18" s="57"/>
      <c r="H18" s="57"/>
      <c r="I18" s="57"/>
      <c r="J18" s="57"/>
      <c r="K18" s="58"/>
    </row>
    <row r="19" spans="1:11" ht="51.75" customHeight="1" x14ac:dyDescent="0.2">
      <c r="A19" s="29" t="s">
        <v>6</v>
      </c>
      <c r="B19" s="30"/>
      <c r="C19" s="30"/>
      <c r="D19" s="30"/>
      <c r="E19" s="30"/>
      <c r="F19" s="30"/>
      <c r="G19" s="30"/>
      <c r="H19" s="30"/>
      <c r="I19" s="30"/>
      <c r="J19" s="30"/>
      <c r="K19" s="31"/>
    </row>
    <row r="20" spans="1:11" ht="13.5" customHeight="1" x14ac:dyDescent="0.2">
      <c r="A20" s="32"/>
      <c r="B20" s="33"/>
      <c r="C20" s="33"/>
      <c r="D20" s="33"/>
      <c r="E20" s="33"/>
      <c r="F20" s="33"/>
      <c r="G20" s="33"/>
      <c r="H20" s="33"/>
      <c r="I20" s="33"/>
      <c r="J20" s="33"/>
      <c r="K20" s="34"/>
    </row>
    <row r="21" spans="1:11" ht="48" customHeight="1" x14ac:dyDescent="0.2">
      <c r="A21" s="59" t="s">
        <v>7</v>
      </c>
      <c r="B21" s="60"/>
      <c r="C21" s="60"/>
      <c r="D21" s="60"/>
      <c r="E21" s="60"/>
      <c r="F21" s="60"/>
      <c r="G21" s="60"/>
      <c r="H21" s="60"/>
      <c r="I21" s="60"/>
      <c r="J21" s="60"/>
      <c r="K21" s="61"/>
    </row>
    <row r="22" spans="1:11" x14ac:dyDescent="0.2">
      <c r="A22" s="56"/>
      <c r="B22" s="57"/>
      <c r="C22" s="57"/>
      <c r="D22" s="57"/>
      <c r="E22" s="57"/>
      <c r="F22" s="57"/>
      <c r="G22" s="57"/>
      <c r="H22" s="57"/>
      <c r="I22" s="57"/>
      <c r="J22" s="57"/>
      <c r="K22" s="58"/>
    </row>
    <row r="23" spans="1:11" ht="48" customHeight="1" x14ac:dyDescent="0.2">
      <c r="A23" s="62" t="s">
        <v>26</v>
      </c>
      <c r="B23" s="62"/>
      <c r="C23" s="62"/>
      <c r="D23" s="62"/>
      <c r="E23" s="62"/>
      <c r="F23" s="62"/>
      <c r="G23" s="62"/>
      <c r="H23" s="62"/>
      <c r="I23" s="62"/>
      <c r="J23" s="62"/>
      <c r="K23" s="62"/>
    </row>
    <row r="24" spans="1:11" x14ac:dyDescent="0.2">
      <c r="A24" s="64"/>
      <c r="B24" s="65"/>
      <c r="C24" s="65"/>
      <c r="D24" s="65"/>
      <c r="E24" s="65"/>
      <c r="F24" s="65"/>
      <c r="G24" s="65"/>
      <c r="H24" s="65"/>
      <c r="I24" s="65"/>
      <c r="J24" s="65"/>
      <c r="K24" s="66"/>
    </row>
    <row r="25" spans="1:11" ht="63.75" customHeight="1" x14ac:dyDescent="0.2">
      <c r="A25" s="63" t="s">
        <v>47</v>
      </c>
      <c r="B25" s="63"/>
      <c r="C25" s="63"/>
      <c r="D25" s="63"/>
      <c r="E25" s="63"/>
      <c r="F25" s="63"/>
      <c r="G25" s="63"/>
      <c r="H25" s="63"/>
      <c r="I25" s="63"/>
      <c r="J25" s="63"/>
      <c r="K25" s="63"/>
    </row>
    <row r="26" spans="1:11" x14ac:dyDescent="0.2">
      <c r="A26" s="38"/>
      <c r="B26" s="39"/>
      <c r="C26" s="39"/>
      <c r="D26" s="39"/>
      <c r="E26" s="39"/>
      <c r="F26" s="39"/>
      <c r="G26" s="39"/>
      <c r="H26" s="39"/>
      <c r="I26" s="39"/>
      <c r="J26" s="39"/>
      <c r="K26" s="40"/>
    </row>
    <row r="27" spans="1:11" ht="45.75" customHeight="1" x14ac:dyDescent="0.2">
      <c r="A27" s="62" t="s">
        <v>27</v>
      </c>
      <c r="B27" s="62"/>
      <c r="C27" s="62"/>
      <c r="D27" s="62"/>
      <c r="E27" s="62"/>
      <c r="F27" s="62"/>
      <c r="G27" s="62"/>
      <c r="H27" s="62"/>
      <c r="I27" s="62"/>
      <c r="J27" s="62"/>
      <c r="K27" s="62"/>
    </row>
    <row r="28" spans="1:11" ht="15.75" x14ac:dyDescent="0.25">
      <c r="A28" s="53"/>
      <c r="B28" s="54"/>
      <c r="C28" s="54"/>
      <c r="D28" s="54"/>
      <c r="E28" s="54"/>
      <c r="F28" s="54"/>
      <c r="G28" s="54"/>
      <c r="H28" s="54"/>
      <c r="I28" s="54"/>
      <c r="J28" s="54"/>
      <c r="K28" s="5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1" sqref="O1"/>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24</v>
      </c>
      <c r="B1" s="84"/>
      <c r="C1" s="84"/>
      <c r="D1" s="84"/>
      <c r="E1" s="84"/>
      <c r="F1" s="84"/>
      <c r="G1" s="84"/>
      <c r="H1" s="84"/>
      <c r="I1" s="84"/>
      <c r="J1" s="84"/>
      <c r="K1" s="85"/>
      <c r="L1" s="19" t="s">
        <v>28</v>
      </c>
      <c r="M1" s="2">
        <f>Assurances!M1</f>
        <v>4500</v>
      </c>
      <c r="N1" s="20" t="s">
        <v>31</v>
      </c>
      <c r="O1" s="1">
        <v>400</v>
      </c>
      <c r="P1" s="21" t="s">
        <v>30</v>
      </c>
      <c r="Q1" s="9">
        <f>M1-SUM(O1+'Involvement of Parents'!O1+'Coordination and Integration'!O1+'Annual Parent Meeting'!O1+'Flexible Parent Meeting'!O1+'Building Capacity'!O1+'Staff Development'!O1+'Other Activity'!O1+Communication!O1+Barriers!O1)</f>
        <v>0</v>
      </c>
    </row>
    <row r="2" spans="1:17" ht="246.75" customHeight="1" x14ac:dyDescent="0.25">
      <c r="A2" s="86" t="s">
        <v>44</v>
      </c>
      <c r="B2" s="87"/>
      <c r="C2" s="87"/>
      <c r="D2" s="87"/>
      <c r="E2" s="87"/>
      <c r="F2" s="87"/>
      <c r="G2" s="87"/>
      <c r="H2" s="87"/>
      <c r="I2" s="87"/>
      <c r="J2" s="87"/>
      <c r="K2" s="88"/>
    </row>
    <row r="3" spans="1:17" ht="272.25" customHeight="1" x14ac:dyDescent="0.25">
      <c r="A3" s="50" t="s">
        <v>45</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abSelected="1" topLeftCell="C1" workbookViewId="0">
      <selection activeCell="O1" sqref="O1"/>
    </sheetView>
  </sheetViews>
  <sheetFormatPr defaultColWidth="9.140625"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3" t="s">
        <v>25</v>
      </c>
      <c r="B1" s="84"/>
      <c r="C1" s="84"/>
      <c r="D1" s="84"/>
      <c r="E1" s="84"/>
      <c r="F1" s="84"/>
      <c r="G1" s="84"/>
      <c r="H1" s="84"/>
      <c r="I1" s="84"/>
      <c r="J1" s="84"/>
      <c r="K1" s="85"/>
      <c r="L1" s="19" t="s">
        <v>28</v>
      </c>
      <c r="M1" s="2">
        <f>Assurances!M1</f>
        <v>4500</v>
      </c>
      <c r="N1" s="20" t="s">
        <v>31</v>
      </c>
      <c r="O1" s="1">
        <v>200</v>
      </c>
      <c r="P1" s="21" t="s">
        <v>30</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50" t="s">
        <v>46</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O1" sqref="O1"/>
    </sheetView>
  </sheetViews>
  <sheetFormatPr defaultColWidth="9.140625"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28</v>
      </c>
      <c r="M1" s="16">
        <f>Assurances!M1</f>
        <v>4500</v>
      </c>
      <c r="N1" s="12" t="s">
        <v>31</v>
      </c>
      <c r="O1" s="11">
        <v>300</v>
      </c>
      <c r="P1" s="13" t="s">
        <v>30</v>
      </c>
      <c r="Q1" s="17">
        <f>M1-SUM(O1+'Coordination and Integration'!O1+'Annual Parent Meeting'!O1+'Flexible Parent Meeting'!O1+'Building Capacity'!O1+'Staff Development'!O1+'Other Activity'!O1+Communication!O1+Accesssibility!O1+Barriers!O1)</f>
        <v>0</v>
      </c>
    </row>
    <row r="2" spans="1:17" ht="395.25" customHeight="1" x14ac:dyDescent="0.25">
      <c r="A2" s="62" t="s">
        <v>52</v>
      </c>
      <c r="B2" s="62"/>
      <c r="C2" s="62"/>
      <c r="D2" s="62"/>
      <c r="E2" s="62"/>
      <c r="F2" s="62"/>
      <c r="G2" s="62"/>
      <c r="H2" s="62"/>
      <c r="I2" s="62"/>
      <c r="J2" s="62"/>
      <c r="K2" s="62"/>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O1" sqref="O1"/>
    </sheetView>
  </sheetViews>
  <sheetFormatPr defaultColWidth="9.140625"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77" t="s">
        <v>9</v>
      </c>
      <c r="B1" s="77"/>
      <c r="C1" s="77"/>
      <c r="D1" s="77"/>
      <c r="E1" s="77"/>
      <c r="F1" s="77"/>
      <c r="G1" s="77"/>
      <c r="H1" s="77"/>
      <c r="I1" s="77"/>
      <c r="J1" s="77"/>
      <c r="K1" s="77"/>
      <c r="L1" s="3" t="s">
        <v>28</v>
      </c>
      <c r="M1" s="2">
        <f>Assurances!M1</f>
        <v>4500</v>
      </c>
      <c r="N1" s="4" t="s">
        <v>31</v>
      </c>
      <c r="O1" s="1">
        <v>500</v>
      </c>
      <c r="P1" s="18" t="s">
        <v>30</v>
      </c>
      <c r="Q1" s="9">
        <f>M1-SUM(O1+'Involvement of Parents'!O1+'Annual Parent Meeting'!O1+'Flexible Parent Meeting'!O1+'Building Capacity'!O1+'Staff Development'!O1+'Other Activity'!O1+Communication!O1+Accesssibility!O1+Barriers!O1)</f>
        <v>0</v>
      </c>
    </row>
    <row r="2" spans="1:17" ht="56.25" customHeight="1" x14ac:dyDescent="0.25">
      <c r="A2" s="78" t="s">
        <v>10</v>
      </c>
      <c r="B2" s="78"/>
      <c r="C2" s="78"/>
      <c r="D2" s="78"/>
      <c r="E2" s="78"/>
      <c r="F2" s="78"/>
      <c r="G2" s="78"/>
      <c r="H2" s="78"/>
      <c r="I2" s="78"/>
      <c r="J2" s="78"/>
      <c r="K2" s="78"/>
    </row>
    <row r="3" spans="1:17" ht="18" x14ac:dyDescent="0.25">
      <c r="A3" s="79" t="s">
        <v>11</v>
      </c>
      <c r="B3" s="79"/>
      <c r="C3" s="79" t="s">
        <v>32</v>
      </c>
      <c r="D3" s="79"/>
      <c r="E3" s="79"/>
      <c r="F3" s="79"/>
      <c r="G3" s="79"/>
      <c r="H3" s="79"/>
      <c r="I3" s="79"/>
      <c r="J3" s="79"/>
      <c r="K3" s="79"/>
    </row>
    <row r="4" spans="1:17" ht="180.75" customHeight="1" x14ac:dyDescent="0.25">
      <c r="A4" s="80" t="s">
        <v>12</v>
      </c>
      <c r="B4" s="80"/>
      <c r="C4" s="62" t="s">
        <v>33</v>
      </c>
      <c r="D4" s="76"/>
      <c r="E4" s="76"/>
      <c r="F4" s="76"/>
      <c r="G4" s="76"/>
      <c r="H4" s="76"/>
      <c r="I4" s="76"/>
      <c r="J4" s="76"/>
      <c r="K4" s="76"/>
    </row>
    <row r="5" spans="1:17" ht="144.75" customHeight="1" x14ac:dyDescent="0.25">
      <c r="A5" s="72"/>
      <c r="B5" s="72"/>
      <c r="C5" s="73"/>
      <c r="D5" s="74"/>
      <c r="E5" s="74"/>
      <c r="F5" s="74"/>
      <c r="G5" s="74"/>
      <c r="H5" s="74"/>
      <c r="I5" s="74"/>
      <c r="J5" s="74"/>
      <c r="K5" s="74"/>
    </row>
    <row r="6" spans="1:17" ht="129.75" customHeight="1" x14ac:dyDescent="0.25">
      <c r="A6" s="75"/>
      <c r="B6" s="75"/>
      <c r="C6" s="62"/>
      <c r="D6" s="76"/>
      <c r="E6" s="76"/>
      <c r="F6" s="76"/>
      <c r="G6" s="76"/>
      <c r="H6" s="76"/>
      <c r="I6" s="76"/>
      <c r="J6" s="76"/>
      <c r="K6" s="76"/>
    </row>
    <row r="7" spans="1:17" ht="139.5" customHeight="1" x14ac:dyDescent="0.25">
      <c r="A7" s="68" t="s">
        <v>13</v>
      </c>
      <c r="B7" s="69"/>
      <c r="C7" s="29" t="s">
        <v>34</v>
      </c>
      <c r="D7" s="70"/>
      <c r="E7" s="70"/>
      <c r="F7" s="70"/>
      <c r="G7" s="70"/>
      <c r="H7" s="70"/>
      <c r="I7" s="70"/>
      <c r="J7" s="70"/>
      <c r="K7" s="71"/>
    </row>
    <row r="8" spans="1:17" ht="138" customHeight="1" x14ac:dyDescent="0.25">
      <c r="A8" s="68" t="s">
        <v>35</v>
      </c>
      <c r="B8" s="69"/>
      <c r="C8" s="29" t="s">
        <v>36</v>
      </c>
      <c r="D8" s="70"/>
      <c r="E8" s="70"/>
      <c r="F8" s="70"/>
      <c r="G8" s="70"/>
      <c r="H8" s="70"/>
      <c r="I8" s="70"/>
      <c r="J8" s="70"/>
      <c r="K8" s="71"/>
    </row>
    <row r="9" spans="1:17" ht="183.75" customHeight="1" x14ac:dyDescent="0.25">
      <c r="A9" s="68" t="s">
        <v>37</v>
      </c>
      <c r="B9" s="69"/>
      <c r="C9" s="29" t="s">
        <v>38</v>
      </c>
      <c r="D9" s="70"/>
      <c r="E9" s="70"/>
      <c r="F9" s="70"/>
      <c r="G9" s="70"/>
      <c r="H9" s="70"/>
      <c r="I9" s="70"/>
      <c r="J9" s="70"/>
      <c r="K9" s="71"/>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1" sqref="O1"/>
    </sheetView>
  </sheetViews>
  <sheetFormatPr defaultColWidth="9.140625"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14</v>
      </c>
      <c r="B1" s="82"/>
      <c r="C1" s="82"/>
      <c r="D1" s="82"/>
      <c r="E1" s="82"/>
      <c r="F1" s="82"/>
      <c r="G1" s="82"/>
      <c r="H1" s="82"/>
      <c r="I1" s="82"/>
      <c r="J1" s="82"/>
      <c r="K1" s="82"/>
      <c r="L1" s="19" t="s">
        <v>28</v>
      </c>
      <c r="M1" s="2">
        <f>Assurances!M1</f>
        <v>4500</v>
      </c>
      <c r="N1" s="20" t="s">
        <v>31</v>
      </c>
      <c r="O1" s="1">
        <v>200</v>
      </c>
      <c r="P1" s="21" t="s">
        <v>30</v>
      </c>
      <c r="Q1" s="9">
        <f>M1-SUM(O1+'Involvement of Parents'!O1+'Coordination and Integration'!O1+'Flexible Parent Meeting'!O1+'Building Capacity'!O1+'Staff Development'!O1+'Other Activity'!O1+Communication!O1+Accesssibility!O1+Barriers!O1)</f>
        <v>0</v>
      </c>
    </row>
    <row r="2" spans="1:17" ht="249" customHeight="1" x14ac:dyDescent="0.25">
      <c r="A2" s="62" t="s">
        <v>39</v>
      </c>
      <c r="B2" s="74"/>
      <c r="C2" s="74"/>
      <c r="D2" s="74"/>
      <c r="E2" s="74"/>
      <c r="F2" s="74"/>
      <c r="G2" s="74"/>
      <c r="H2" s="74"/>
      <c r="I2" s="74"/>
      <c r="J2" s="74"/>
      <c r="K2" s="74"/>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zoomScale="89" zoomScaleNormal="130" workbookViewId="0">
      <selection activeCell="O1" sqref="O1"/>
    </sheetView>
  </sheetViews>
  <sheetFormatPr defaultColWidth="9.140625"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1" t="s">
        <v>15</v>
      </c>
      <c r="B1" s="81"/>
      <c r="C1" s="81"/>
      <c r="D1" s="81"/>
      <c r="E1" s="81"/>
      <c r="F1" s="81"/>
      <c r="G1" s="81"/>
      <c r="H1" s="81"/>
      <c r="I1" s="81"/>
      <c r="J1" s="81"/>
      <c r="K1" s="81"/>
      <c r="L1" s="19" t="s">
        <v>28</v>
      </c>
      <c r="M1" s="2">
        <f>Assurances!M1</f>
        <v>4500</v>
      </c>
      <c r="N1" s="22" t="s">
        <v>31</v>
      </c>
      <c r="O1" s="1">
        <v>300</v>
      </c>
      <c r="P1" s="23" t="s">
        <v>30</v>
      </c>
      <c r="Q1" s="9">
        <f>M1-SUM(O1+'Involvement of Parents'!O1+'Coordination and Integration'!O1+'Annual Parent Meeting'!O1+'Building Capacity'!O1+'Staff Development'!O1+'Other Activity'!O1+Communication!O1+Accesssibility!O1+Barriers!O1)</f>
        <v>0</v>
      </c>
    </row>
    <row r="2" spans="1:17" ht="103.5" customHeight="1" x14ac:dyDescent="0.25">
      <c r="A2" s="62" t="s">
        <v>40</v>
      </c>
      <c r="B2" s="76"/>
      <c r="C2" s="76"/>
      <c r="D2" s="76"/>
      <c r="E2" s="76"/>
      <c r="F2" s="76"/>
      <c r="G2" s="76"/>
      <c r="H2" s="76"/>
      <c r="I2" s="76"/>
      <c r="J2" s="76"/>
      <c r="K2" s="76"/>
    </row>
    <row r="3" spans="1:17" ht="124.5" customHeight="1" x14ac:dyDescent="0.25">
      <c r="A3" s="62" t="s">
        <v>16</v>
      </c>
      <c r="B3" s="76"/>
      <c r="C3" s="76"/>
      <c r="D3" s="76"/>
      <c r="E3" s="76"/>
      <c r="F3" s="76"/>
      <c r="G3" s="76"/>
      <c r="H3" s="76"/>
      <c r="I3" s="76"/>
      <c r="J3" s="76"/>
      <c r="K3" s="76"/>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Normal="100" workbookViewId="0">
      <selection activeCell="O1" sqref="O1"/>
    </sheetView>
  </sheetViews>
  <sheetFormatPr defaultColWidth="9.140625"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3" t="s">
        <v>17</v>
      </c>
      <c r="B1" s="84"/>
      <c r="C1" s="84"/>
      <c r="D1" s="84"/>
      <c r="E1" s="84"/>
      <c r="F1" s="84"/>
      <c r="G1" s="84"/>
      <c r="H1" s="84"/>
      <c r="I1" s="84"/>
      <c r="J1" s="84"/>
      <c r="K1" s="85"/>
      <c r="L1" s="19" t="s">
        <v>28</v>
      </c>
      <c r="M1" s="2">
        <f>Assurances!M1</f>
        <v>4500</v>
      </c>
      <c r="N1" s="20" t="s">
        <v>31</v>
      </c>
      <c r="O1" s="1">
        <v>600</v>
      </c>
      <c r="P1" s="21" t="s">
        <v>30</v>
      </c>
      <c r="Q1" s="9">
        <f>M1-SUM(O1+'Involvement of Parents'!O1+'Coordination and Integration'!O1+'Annual Parent Meeting'!O1+'Flexible Parent Meeting'!O1+'Staff Development'!O1+'Other Activity'!O1+Communication!O1+Accesssibility!O1+Barriers!O1)</f>
        <v>0</v>
      </c>
    </row>
    <row r="2" spans="1:17" ht="409.5" customHeight="1" x14ac:dyDescent="0.2">
      <c r="A2" s="86" t="s">
        <v>53</v>
      </c>
      <c r="B2" s="87"/>
      <c r="C2" s="87"/>
      <c r="D2" s="87"/>
      <c r="E2" s="87"/>
      <c r="F2" s="87"/>
      <c r="G2" s="87"/>
      <c r="H2" s="87"/>
      <c r="I2" s="87"/>
      <c r="J2" s="87"/>
      <c r="K2" s="88"/>
    </row>
    <row r="3" spans="1:17" ht="360.75" customHeight="1" x14ac:dyDescent="0.2">
      <c r="A3" s="86" t="s">
        <v>18</v>
      </c>
      <c r="B3" s="87"/>
      <c r="C3" s="87"/>
      <c r="D3" s="87"/>
      <c r="E3" s="87"/>
      <c r="F3" s="87"/>
      <c r="G3" s="87"/>
      <c r="H3" s="87"/>
      <c r="I3" s="87"/>
      <c r="J3" s="87"/>
      <c r="K3" s="88"/>
    </row>
    <row r="4" spans="1:17" ht="123.75" customHeight="1" x14ac:dyDescent="0.2">
      <c r="A4" s="50" t="s">
        <v>41</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O1" sqref="O1"/>
    </sheetView>
  </sheetViews>
  <sheetFormatPr defaultColWidth="9.140625"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3" t="s">
        <v>19</v>
      </c>
      <c r="B1" s="84"/>
      <c r="C1" s="84"/>
      <c r="D1" s="84"/>
      <c r="E1" s="84"/>
      <c r="F1" s="84"/>
      <c r="G1" s="84"/>
      <c r="H1" s="84"/>
      <c r="I1" s="84"/>
      <c r="J1" s="84"/>
      <c r="K1" s="85"/>
      <c r="L1" s="19" t="s">
        <v>28</v>
      </c>
      <c r="M1" s="2">
        <f>Assurances!M1</f>
        <v>4500</v>
      </c>
      <c r="N1" s="20" t="s">
        <v>31</v>
      </c>
      <c r="O1" s="1">
        <v>1400</v>
      </c>
      <c r="P1" s="21" t="s">
        <v>30</v>
      </c>
      <c r="Q1" s="9">
        <f>M1-SUM(O1+'Involvement of Parents'!O1+'Coordination and Integration'!O1+'Annual Parent Meeting'!O1+'Flexible Parent Meeting'!O1+'Building Capacity'!O1+'Other Activity'!O1+Communication!O1+Accesssibility!O1+Barriers!O1)</f>
        <v>0</v>
      </c>
    </row>
    <row r="2" spans="1:17" ht="214.5" customHeight="1" x14ac:dyDescent="0.2">
      <c r="A2" s="86" t="s">
        <v>20</v>
      </c>
      <c r="B2" s="87"/>
      <c r="C2" s="87"/>
      <c r="D2" s="87"/>
      <c r="E2" s="87"/>
      <c r="F2" s="87"/>
      <c r="G2" s="87"/>
      <c r="H2" s="87"/>
      <c r="I2" s="87"/>
      <c r="J2" s="87"/>
      <c r="K2" s="88"/>
    </row>
    <row r="3" spans="1:17" ht="354" customHeight="1" x14ac:dyDescent="0.2">
      <c r="A3" s="86" t="s">
        <v>54</v>
      </c>
      <c r="B3" s="87"/>
      <c r="C3" s="87"/>
      <c r="D3" s="87"/>
      <c r="E3" s="87"/>
      <c r="F3" s="87"/>
      <c r="G3" s="87"/>
      <c r="H3" s="87"/>
      <c r="I3" s="87"/>
      <c r="J3" s="87"/>
      <c r="K3" s="88"/>
    </row>
    <row r="4" spans="1:17" ht="375" customHeight="1" x14ac:dyDescent="0.2">
      <c r="A4" s="50" t="s">
        <v>49</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O1" sqref="O1"/>
    </sheetView>
  </sheetViews>
  <sheetFormatPr defaultColWidth="9.140625"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1" t="s">
        <v>21</v>
      </c>
      <c r="B1" s="92"/>
      <c r="C1" s="92"/>
      <c r="D1" s="92"/>
      <c r="E1" s="92"/>
      <c r="F1" s="92"/>
      <c r="G1" s="92"/>
      <c r="H1" s="92"/>
      <c r="I1" s="92"/>
      <c r="J1" s="92"/>
      <c r="K1" s="93"/>
      <c r="L1" s="19" t="s">
        <v>28</v>
      </c>
      <c r="M1" s="2">
        <f>Assurances!M1</f>
        <v>4500</v>
      </c>
      <c r="N1" s="20" t="s">
        <v>31</v>
      </c>
      <c r="O1" s="1">
        <v>400</v>
      </c>
      <c r="P1" s="21" t="s">
        <v>30</v>
      </c>
      <c r="Q1" s="9">
        <f>M1-SUM(O1+'Involvement of Parents'!O1+'Annual Parent Meeting'!O1+'Coordination and Integration'!O1+'Flexible Parent Meeting'!O1+'Building Capacity'!O1+'Staff Development'!O1+Communication!O1+Accesssibility!O1+Barriers!O1)</f>
        <v>0</v>
      </c>
    </row>
    <row r="2" spans="1:17" ht="245.25" customHeight="1" x14ac:dyDescent="0.2">
      <c r="A2" s="50" t="s">
        <v>42</v>
      </c>
      <c r="B2" s="51"/>
      <c r="C2" s="51"/>
      <c r="D2" s="51"/>
      <c r="E2" s="51"/>
      <c r="F2" s="51"/>
      <c r="G2" s="51"/>
      <c r="H2" s="51"/>
      <c r="I2" s="51"/>
      <c r="J2" s="51"/>
      <c r="K2" s="52"/>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O1" sqref="O1"/>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22</v>
      </c>
      <c r="B1" s="84"/>
      <c r="C1" s="84"/>
      <c r="D1" s="84"/>
      <c r="E1" s="84"/>
      <c r="F1" s="84"/>
      <c r="G1" s="84"/>
      <c r="H1" s="84"/>
      <c r="I1" s="84"/>
      <c r="J1" s="84"/>
      <c r="K1" s="85"/>
      <c r="L1" s="24" t="s">
        <v>28</v>
      </c>
      <c r="M1" s="2">
        <f>Assurances!M1</f>
        <v>4500</v>
      </c>
      <c r="N1" s="20" t="s">
        <v>31</v>
      </c>
      <c r="O1" s="1">
        <v>200</v>
      </c>
      <c r="P1" s="21" t="s">
        <v>30</v>
      </c>
      <c r="Q1" s="9">
        <f>M1-SUM(O1+'Involvement of Parents'!O1+'Coordination and Integration'!O1+'Annual Parent Meeting'!O1+'Flexible Parent Meeting'!O1+'Building Capacity'!O1+'Staff Development'!O1+'Other Activity'!O1+Accesssibility!O1+Barriers!O1)</f>
        <v>0</v>
      </c>
    </row>
    <row r="2" spans="1:17" ht="271.5" customHeight="1" x14ac:dyDescent="0.2">
      <c r="A2" s="86" t="s">
        <v>50</v>
      </c>
      <c r="B2" s="87"/>
      <c r="C2" s="87"/>
      <c r="D2" s="87"/>
      <c r="E2" s="87"/>
      <c r="F2" s="87"/>
      <c r="G2" s="87"/>
      <c r="H2" s="87"/>
      <c r="I2" s="87"/>
      <c r="J2" s="87"/>
      <c r="K2" s="88"/>
    </row>
    <row r="3" spans="1:17" ht="216" customHeight="1" x14ac:dyDescent="0.2">
      <c r="A3" s="86" t="s">
        <v>23</v>
      </c>
      <c r="B3" s="87"/>
      <c r="C3" s="87"/>
      <c r="D3" s="87"/>
      <c r="E3" s="87"/>
      <c r="F3" s="87"/>
      <c r="G3" s="87"/>
      <c r="H3" s="87"/>
      <c r="I3" s="87"/>
      <c r="J3" s="87"/>
      <c r="K3" s="88"/>
    </row>
    <row r="4" spans="1:17" ht="234" customHeight="1" x14ac:dyDescent="0.2">
      <c r="A4" s="50" t="s">
        <v>43</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Jessica Young</cp:lastModifiedBy>
  <cp:lastPrinted>2019-07-23T13:53:24Z</cp:lastPrinted>
  <dcterms:created xsi:type="dcterms:W3CDTF">2018-04-16T16:19:55Z</dcterms:created>
  <dcterms:modified xsi:type="dcterms:W3CDTF">2019-07-23T14:16:34Z</dcterms:modified>
</cp:coreProperties>
</file>