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chool Improvement\"/>
    </mc:Choice>
  </mc:AlternateContent>
  <bookViews>
    <workbookView xWindow="120" yWindow="195" windowWidth="24915" windowHeight="12015" tabRatio="952"/>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<sst xmlns="http://schemas.openxmlformats.org/spreadsheetml/2006/main" count="82" uniqueCount="53">
  <si>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</si>
  <si>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</si>
  <si>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</si>
  <si>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</si>
  <si>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</si>
  <si>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</si>
  <si>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</si>
  <si>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</si>
  <si>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</si>
  <si>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</si>
  <si>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</si>
  <si>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</si>
  <si>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</si>
  <si>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Head Start</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</si>
  <si>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</si>
  <si>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</si>
  <si>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</si>
  <si>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</si>
  <si>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</si>
  <si>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</si>
  <si>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</si>
  <si>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</si>
  <si>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</si>
  <si>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</si>
  <si>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</si>
  <si>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</si>
  <si>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</si>
  <si>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</si>
  <si>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</si>
  <si>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</si>
  <si>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</si>
  <si>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</si>
  <si>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</si>
  <si>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</si>
  <si>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</si>
  <si>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</si>
  <si>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</si>
  <si>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</si>
  <si>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</si>
  <si>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APTT Academic Parent Teacher Teams
 Stem Night/Event
 FSA Parent Information Night
 Data Sharing Breakfast
 Math Night/Event:
Increase parental awareness of state standards and math curriculum expectations. Provide parents with academic activities and strategies to work with their child at home.
 MALDEF
Strategies for Home Learning
</t>
  </si>
  <si>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</si>
  <si>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t> Academic Parent Teacher Team staff training 
 Effective Problem Solving Techniques
 Welcoming Front Office
 Moving Parent Involvement to “Top Priority”
 The Parent Teacher Home Visit Project
 Book studies resources for teachers:
• A New Wave of Evidence- The Impact of School, Family, and Community Connections on Student Achievement by Henderson, A., Mapp, K.
• Beyond the Bake Sale: The Essential Guide to Family-School Partnership by Anne Henderson.
• School, Family, and Community Partnership: Your Handbook for Action by Joyce L. Epstein.
• Beyond the Bake Sale: The Essential Guide to Family-School Partnership by Anne Henderson.
• School, Family, and Community Partnership: Your Handbook for Action by Joyce L. Epstein.</t>
  </si>
  <si>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</si>
  <si>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</si>
  <si>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</si>
  <si>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</si>
  <si>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</si>
  <si>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</si>
  <si>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r>
      <t xml:space="preserve">School Name: </t>
    </r>
    <r>
      <rPr>
        <b/>
        <u/>
        <sz val="14"/>
        <color rgb="FFFF0000"/>
        <rFont val="Arial"/>
        <family val="2"/>
      </rPr>
      <t>Burney Elementary School</t>
    </r>
  </si>
  <si>
    <t>2019-2020</t>
  </si>
  <si>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Volunteer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</si>
  <si>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</si>
  <si>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2019-2020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2019-2020 Compact </t>
    </r>
    <r>
      <rPr>
        <b/>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</si>
</sst>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activeCell="A26" sqref="A26:K26"/>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48</v>
      </c>
      <c r="B1" s="50"/>
      <c r="C1" s="50"/>
      <c r="D1" s="50"/>
      <c r="E1" s="50"/>
      <c r="F1" s="50"/>
      <c r="G1" s="50"/>
      <c r="H1" s="50"/>
      <c r="I1" s="50"/>
      <c r="J1" s="50"/>
      <c r="K1" s="51"/>
      <c r="L1" s="3" t="s">
        <v>28</v>
      </c>
      <c r="M1" s="1">
        <v>2600</v>
      </c>
      <c r="N1" s="4" t="s">
        <v>29</v>
      </c>
      <c r="O1" s="2">
        <f>'Involvement of Parents'!O1+'Coordination and Integration'!O1+'Annual Parent Meeting'!O1+'Flexible Parent Meeting'!O1+'Building Capacity'!O1+'Staff Development'!O1+'Other Activity'!O1+Accesssibility!O1+Communication!O1+Barriers!O1</f>
        <v>2600</v>
      </c>
      <c r="P1" s="5" t="s">
        <v>30</v>
      </c>
      <c r="Q1" s="9">
        <f>M1-O1</f>
        <v>0</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49</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26</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47</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27</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1" sqref="O1"/>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24</v>
      </c>
      <c r="B1" s="84"/>
      <c r="C1" s="84"/>
      <c r="D1" s="84"/>
      <c r="E1" s="84"/>
      <c r="F1" s="84"/>
      <c r="G1" s="84"/>
      <c r="H1" s="84"/>
      <c r="I1" s="84"/>
      <c r="J1" s="84"/>
      <c r="K1" s="85"/>
      <c r="L1" s="19" t="s">
        <v>28</v>
      </c>
      <c r="M1" s="2">
        <f>Assurances!M1</f>
        <v>2600</v>
      </c>
      <c r="N1" s="20" t="s">
        <v>31</v>
      </c>
      <c r="O1" s="1">
        <v>100</v>
      </c>
      <c r="P1" s="21" t="s">
        <v>30</v>
      </c>
      <c r="Q1" s="9">
        <f>M1-SUM(O1+'Involvement of Parents'!O1+'Coordination and Integration'!O1+'Annual Parent Meeting'!O1+'Flexible Parent Meeting'!O1+'Building Capacity'!O1+'Staff Development'!O1+'Other Activity'!O1+Communication!O1+Barriers!O1)</f>
        <v>0</v>
      </c>
    </row>
    <row r="2" spans="1:17" ht="246.75" customHeight="1" x14ac:dyDescent="0.25">
      <c r="A2" s="86" t="s">
        <v>45</v>
      </c>
      <c r="B2" s="87"/>
      <c r="C2" s="87"/>
      <c r="D2" s="87"/>
      <c r="E2" s="87"/>
      <c r="F2" s="87"/>
      <c r="G2" s="87"/>
      <c r="H2" s="87"/>
      <c r="I2" s="87"/>
      <c r="J2" s="87"/>
      <c r="K2" s="88"/>
    </row>
    <row r="3" spans="1:17" ht="272.25" customHeight="1" x14ac:dyDescent="0.25">
      <c r="A3" s="64" t="s">
        <v>51</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1" sqref="O1"/>
    </sheetView>
  </sheetViews>
  <sheetFormatPr defaultColWidth="9.140625"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25</v>
      </c>
      <c r="B1" s="84"/>
      <c r="C1" s="84"/>
      <c r="D1" s="84"/>
      <c r="E1" s="84"/>
      <c r="F1" s="84"/>
      <c r="G1" s="84"/>
      <c r="H1" s="84"/>
      <c r="I1" s="84"/>
      <c r="J1" s="84"/>
      <c r="K1" s="85"/>
      <c r="L1" s="19" t="s">
        <v>28</v>
      </c>
      <c r="M1" s="2">
        <f>Assurances!M1</f>
        <v>2600</v>
      </c>
      <c r="N1" s="20" t="s">
        <v>31</v>
      </c>
      <c r="O1" s="1">
        <v>100</v>
      </c>
      <c r="P1" s="21" t="s">
        <v>30</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64" t="s">
        <v>46</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A2" sqref="A2:K2"/>
    </sheetView>
  </sheetViews>
  <sheetFormatPr defaultColWidth="9.140625"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28</v>
      </c>
      <c r="M1" s="16">
        <f>Assurances!M1</f>
        <v>2600</v>
      </c>
      <c r="N1" s="12" t="s">
        <v>31</v>
      </c>
      <c r="O1" s="11">
        <v>100</v>
      </c>
      <c r="P1" s="13" t="s">
        <v>30</v>
      </c>
      <c r="Q1" s="17">
        <f>M1-SUM(O1+'Coordination and Integration'!O1+'Annual Parent Meeting'!O1+'Flexible Parent Meeting'!O1+'Building Capacity'!O1+'Staff Development'!O1+'Other Activity'!O1+Communication!O1+Accesssibility!O1+Barriers!O1)</f>
        <v>0</v>
      </c>
    </row>
    <row r="2" spans="1:17" ht="395.25" customHeight="1" x14ac:dyDescent="0.25">
      <c r="A2" s="41" t="s">
        <v>52</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P4" sqref="P4"/>
    </sheetView>
  </sheetViews>
  <sheetFormatPr defaultColWidth="9.140625"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28</v>
      </c>
      <c r="M1" s="2">
        <f>Assurances!M1</f>
        <v>2600</v>
      </c>
      <c r="N1" s="4" t="s">
        <v>31</v>
      </c>
      <c r="O1" s="1">
        <v>50</v>
      </c>
      <c r="P1" s="18" t="s">
        <v>30</v>
      </c>
      <c r="Q1" s="9">
        <f>M1-SUM(O1+'Involvement of Parents'!O1+'Annual Parent Meeting'!O1+'Flexible Parent Meeting'!O1+'Building Capacity'!O1+'Staff Development'!O1+'Other Activity'!O1+Communication!O1+Accesssibility!O1+Barriers!O1)</f>
        <v>0</v>
      </c>
    </row>
    <row r="2" spans="1:17" ht="56.25" customHeight="1" x14ac:dyDescent="0.25">
      <c r="A2" s="69" t="s">
        <v>10</v>
      </c>
      <c r="B2" s="69"/>
      <c r="C2" s="69"/>
      <c r="D2" s="69"/>
      <c r="E2" s="69"/>
      <c r="F2" s="69"/>
      <c r="G2" s="69"/>
      <c r="H2" s="69"/>
      <c r="I2" s="69"/>
      <c r="J2" s="69"/>
      <c r="K2" s="69"/>
    </row>
    <row r="3" spans="1:17" ht="18" x14ac:dyDescent="0.25">
      <c r="A3" s="70" t="s">
        <v>11</v>
      </c>
      <c r="B3" s="70"/>
      <c r="C3" s="70" t="s">
        <v>32</v>
      </c>
      <c r="D3" s="70"/>
      <c r="E3" s="70"/>
      <c r="F3" s="70"/>
      <c r="G3" s="70"/>
      <c r="H3" s="70"/>
      <c r="I3" s="70"/>
      <c r="J3" s="70"/>
      <c r="K3" s="70"/>
    </row>
    <row r="4" spans="1:17" ht="180.75" customHeight="1" x14ac:dyDescent="0.25">
      <c r="A4" s="71" t="s">
        <v>12</v>
      </c>
      <c r="B4" s="71"/>
      <c r="C4" s="41" t="s">
        <v>33</v>
      </c>
      <c r="D4" s="72"/>
      <c r="E4" s="72"/>
      <c r="F4" s="72"/>
      <c r="G4" s="72"/>
      <c r="H4" s="72"/>
      <c r="I4" s="72"/>
      <c r="J4" s="72"/>
      <c r="K4" s="72"/>
    </row>
    <row r="5" spans="1:17" ht="144.75" customHeight="1" x14ac:dyDescent="0.25">
      <c r="A5" s="77"/>
      <c r="B5" s="77"/>
      <c r="C5" s="78"/>
      <c r="D5" s="79"/>
      <c r="E5" s="79"/>
      <c r="F5" s="79"/>
      <c r="G5" s="79"/>
      <c r="H5" s="79"/>
      <c r="I5" s="79"/>
      <c r="J5" s="79"/>
      <c r="K5" s="79"/>
    </row>
    <row r="6" spans="1:17" ht="129.75" customHeight="1" x14ac:dyDescent="0.25">
      <c r="A6" s="80" t="s">
        <v>13</v>
      </c>
      <c r="B6" s="80"/>
      <c r="C6" s="41" t="s">
        <v>34</v>
      </c>
      <c r="D6" s="72"/>
      <c r="E6" s="72"/>
      <c r="F6" s="72"/>
      <c r="G6" s="72"/>
      <c r="H6" s="72"/>
      <c r="I6" s="72"/>
      <c r="J6" s="72"/>
      <c r="K6" s="72"/>
    </row>
    <row r="7" spans="1:17" ht="139.5" customHeight="1" x14ac:dyDescent="0.25">
      <c r="A7" s="73"/>
      <c r="B7" s="74"/>
      <c r="C7" s="29"/>
      <c r="D7" s="75"/>
      <c r="E7" s="75"/>
      <c r="F7" s="75"/>
      <c r="G7" s="75"/>
      <c r="H7" s="75"/>
      <c r="I7" s="75"/>
      <c r="J7" s="75"/>
      <c r="K7" s="76"/>
    </row>
    <row r="8" spans="1:17" ht="138" customHeight="1" x14ac:dyDescent="0.25">
      <c r="A8" s="73" t="s">
        <v>35</v>
      </c>
      <c r="B8" s="74"/>
      <c r="C8" s="29" t="s">
        <v>36</v>
      </c>
      <c r="D8" s="75"/>
      <c r="E8" s="75"/>
      <c r="F8" s="75"/>
      <c r="G8" s="75"/>
      <c r="H8" s="75"/>
      <c r="I8" s="75"/>
      <c r="J8" s="75"/>
      <c r="K8" s="76"/>
    </row>
    <row r="9" spans="1:17" ht="183.75" customHeight="1" x14ac:dyDescent="0.25">
      <c r="A9" s="73"/>
      <c r="B9" s="74"/>
      <c r="C9" s="29"/>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2" sqref="O2"/>
    </sheetView>
  </sheetViews>
  <sheetFormatPr defaultColWidth="9.140625"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14</v>
      </c>
      <c r="B1" s="82"/>
      <c r="C1" s="82"/>
      <c r="D1" s="82"/>
      <c r="E1" s="82"/>
      <c r="F1" s="82"/>
      <c r="G1" s="82"/>
      <c r="H1" s="82"/>
      <c r="I1" s="82"/>
      <c r="J1" s="82"/>
      <c r="K1" s="82"/>
      <c r="L1" s="19" t="s">
        <v>28</v>
      </c>
      <c r="M1" s="2">
        <f>Assurances!M1</f>
        <v>2600</v>
      </c>
      <c r="N1" s="20" t="s">
        <v>31</v>
      </c>
      <c r="O1" s="1">
        <v>50</v>
      </c>
      <c r="P1" s="21" t="s">
        <v>30</v>
      </c>
      <c r="Q1" s="9">
        <f>M1-SUM(O1+'Involvement of Parents'!O1+'Coordination and Integration'!O1+'Flexible Parent Meeting'!O1+'Building Capacity'!O1+'Staff Development'!O1+'Other Activity'!O1+Communication!O1+Accesssibility!O1+Barriers!O1)</f>
        <v>0</v>
      </c>
    </row>
    <row r="2" spans="1:17" ht="249" customHeight="1" x14ac:dyDescent="0.25">
      <c r="A2" s="41" t="s">
        <v>37</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1" sqref="O1"/>
    </sheetView>
  </sheetViews>
  <sheetFormatPr defaultColWidth="9.140625"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15</v>
      </c>
      <c r="B1" s="81"/>
      <c r="C1" s="81"/>
      <c r="D1" s="81"/>
      <c r="E1" s="81"/>
      <c r="F1" s="81"/>
      <c r="G1" s="81"/>
      <c r="H1" s="81"/>
      <c r="I1" s="81"/>
      <c r="J1" s="81"/>
      <c r="K1" s="81"/>
      <c r="L1" s="19" t="s">
        <v>28</v>
      </c>
      <c r="M1" s="2">
        <f>Assurances!M1</f>
        <v>2600</v>
      </c>
      <c r="N1" s="22" t="s">
        <v>31</v>
      </c>
      <c r="O1" s="1"/>
      <c r="P1" s="23" t="s">
        <v>30</v>
      </c>
      <c r="Q1" s="9">
        <f>M1-SUM(O1+'Involvement of Parents'!O1+'Coordination and Integration'!O1+'Annual Parent Meeting'!O1+'Building Capacity'!O1+'Staff Development'!O1+'Other Activity'!O1+Communication!O1+Accesssibility!O1+Barriers!O1)</f>
        <v>0</v>
      </c>
    </row>
    <row r="2" spans="1:17" ht="103.5" customHeight="1" x14ac:dyDescent="0.25">
      <c r="A2" s="41" t="s">
        <v>38</v>
      </c>
      <c r="B2" s="72"/>
      <c r="C2" s="72"/>
      <c r="D2" s="72"/>
      <c r="E2" s="72"/>
      <c r="F2" s="72"/>
      <c r="G2" s="72"/>
      <c r="H2" s="72"/>
      <c r="I2" s="72"/>
      <c r="J2" s="72"/>
      <c r="K2" s="72"/>
    </row>
    <row r="3" spans="1:17" ht="124.5" customHeight="1" x14ac:dyDescent="0.25">
      <c r="A3" s="41" t="s">
        <v>16</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O2" sqref="O2"/>
    </sheetView>
  </sheetViews>
  <sheetFormatPr defaultColWidth="9.140625"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17</v>
      </c>
      <c r="B1" s="84"/>
      <c r="C1" s="84"/>
      <c r="D1" s="84"/>
      <c r="E1" s="84"/>
      <c r="F1" s="84"/>
      <c r="G1" s="84"/>
      <c r="H1" s="84"/>
      <c r="I1" s="84"/>
      <c r="J1" s="84"/>
      <c r="K1" s="85"/>
      <c r="L1" s="19" t="s">
        <v>28</v>
      </c>
      <c r="M1" s="2">
        <f>Assurances!M1</f>
        <v>2600</v>
      </c>
      <c r="N1" s="20" t="s">
        <v>31</v>
      </c>
      <c r="O1" s="1">
        <v>200</v>
      </c>
      <c r="P1" s="21" t="s">
        <v>30</v>
      </c>
      <c r="Q1" s="9">
        <f>M1-SUM(O1+'Involvement of Parents'!O1+'Coordination and Integration'!O1+'Annual Parent Meeting'!O1+'Flexible Parent Meeting'!O1+'Staff Development'!O1+'Other Activity'!O1+Communication!O1+Accesssibility!O1+Barriers!O1)</f>
        <v>0</v>
      </c>
    </row>
    <row r="2" spans="1:17" ht="409.5" customHeight="1" x14ac:dyDescent="0.2">
      <c r="A2" s="86" t="s">
        <v>39</v>
      </c>
      <c r="B2" s="87"/>
      <c r="C2" s="87"/>
      <c r="D2" s="87"/>
      <c r="E2" s="87"/>
      <c r="F2" s="87"/>
      <c r="G2" s="87"/>
      <c r="H2" s="87"/>
      <c r="I2" s="87"/>
      <c r="J2" s="87"/>
      <c r="K2" s="88"/>
    </row>
    <row r="3" spans="1:17" ht="360.75" customHeight="1" x14ac:dyDescent="0.2">
      <c r="A3" s="86" t="s">
        <v>18</v>
      </c>
      <c r="B3" s="87"/>
      <c r="C3" s="87"/>
      <c r="D3" s="87"/>
      <c r="E3" s="87"/>
      <c r="F3" s="87"/>
      <c r="G3" s="87"/>
      <c r="H3" s="87"/>
      <c r="I3" s="87"/>
      <c r="J3" s="87"/>
      <c r="K3" s="88"/>
    </row>
    <row r="4" spans="1:17" ht="123.75" customHeight="1" x14ac:dyDescent="0.2">
      <c r="A4" s="64" t="s">
        <v>40</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O1" sqref="O1"/>
    </sheetView>
  </sheetViews>
  <sheetFormatPr defaultColWidth="9.140625"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19</v>
      </c>
      <c r="B1" s="84"/>
      <c r="C1" s="84"/>
      <c r="D1" s="84"/>
      <c r="E1" s="84"/>
      <c r="F1" s="84"/>
      <c r="G1" s="84"/>
      <c r="H1" s="84"/>
      <c r="I1" s="84"/>
      <c r="J1" s="84"/>
      <c r="K1" s="85"/>
      <c r="L1" s="19" t="s">
        <v>28</v>
      </c>
      <c r="M1" s="2">
        <f>Assurances!M1</f>
        <v>2600</v>
      </c>
      <c r="N1" s="20" t="s">
        <v>31</v>
      </c>
      <c r="O1" s="1">
        <v>100</v>
      </c>
      <c r="P1" s="21" t="s">
        <v>30</v>
      </c>
      <c r="Q1" s="9">
        <f>M1-SUM(O1+'Involvement of Parents'!O1+'Coordination and Integration'!O1+'Annual Parent Meeting'!O1+'Flexible Parent Meeting'!O1+'Building Capacity'!O1+'Other Activity'!O1+Communication!O1+Accesssibility!O1+Barriers!O1)</f>
        <v>0</v>
      </c>
    </row>
    <row r="2" spans="1:17" ht="214.5" customHeight="1" x14ac:dyDescent="0.2">
      <c r="A2" s="86" t="s">
        <v>20</v>
      </c>
      <c r="B2" s="87"/>
      <c r="C2" s="87"/>
      <c r="D2" s="87"/>
      <c r="E2" s="87"/>
      <c r="F2" s="87"/>
      <c r="G2" s="87"/>
      <c r="H2" s="87"/>
      <c r="I2" s="87"/>
      <c r="J2" s="87"/>
      <c r="K2" s="88"/>
    </row>
    <row r="3" spans="1:17" ht="354" customHeight="1" x14ac:dyDescent="0.2">
      <c r="A3" s="86" t="s">
        <v>41</v>
      </c>
      <c r="B3" s="87"/>
      <c r="C3" s="87"/>
      <c r="D3" s="87"/>
      <c r="E3" s="87"/>
      <c r="F3" s="87"/>
      <c r="G3" s="87"/>
      <c r="H3" s="87"/>
      <c r="I3" s="87"/>
      <c r="J3" s="87"/>
      <c r="K3" s="88"/>
    </row>
    <row r="4" spans="1:17" ht="375" customHeight="1" x14ac:dyDescent="0.2">
      <c r="A4" s="64" t="s">
        <v>50</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R2" sqref="R2"/>
    </sheetView>
  </sheetViews>
  <sheetFormatPr defaultColWidth="9.140625"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21</v>
      </c>
      <c r="B1" s="92"/>
      <c r="C1" s="92"/>
      <c r="D1" s="92"/>
      <c r="E1" s="92"/>
      <c r="F1" s="92"/>
      <c r="G1" s="92"/>
      <c r="H1" s="92"/>
      <c r="I1" s="92"/>
      <c r="J1" s="92"/>
      <c r="K1" s="93"/>
      <c r="L1" s="19" t="s">
        <v>28</v>
      </c>
      <c r="M1" s="2">
        <f>Assurances!M1</f>
        <v>2600</v>
      </c>
      <c r="N1" s="20" t="s">
        <v>31</v>
      </c>
      <c r="O1" s="1">
        <v>50</v>
      </c>
      <c r="P1" s="21" t="s">
        <v>30</v>
      </c>
      <c r="Q1" s="9">
        <f>M1-SUM(O1+'Involvement of Parents'!O1+'Annual Parent Meeting'!O1+'Coordination and Integration'!O1+'Flexible Parent Meeting'!O1+'Building Capacity'!O1+'Staff Development'!O1+Communication!O1+Accesssibility!O1+Barriers!O1)</f>
        <v>0</v>
      </c>
    </row>
    <row r="2" spans="1:17" ht="245.25" customHeight="1" x14ac:dyDescent="0.2">
      <c r="A2" s="64" t="s">
        <v>42</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P2" sqref="P2"/>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22</v>
      </c>
      <c r="B1" s="84"/>
      <c r="C1" s="84"/>
      <c r="D1" s="84"/>
      <c r="E1" s="84"/>
      <c r="F1" s="84"/>
      <c r="G1" s="84"/>
      <c r="H1" s="84"/>
      <c r="I1" s="84"/>
      <c r="J1" s="84"/>
      <c r="K1" s="85"/>
      <c r="L1" s="24" t="s">
        <v>28</v>
      </c>
      <c r="M1" s="2">
        <f>Assurances!M1</f>
        <v>2600</v>
      </c>
      <c r="N1" s="20" t="s">
        <v>31</v>
      </c>
      <c r="O1" s="1">
        <v>1850</v>
      </c>
      <c r="P1" s="21" t="s">
        <v>30</v>
      </c>
      <c r="Q1" s="9">
        <f>M1-SUM(O1+'Involvement of Parents'!O1+'Coordination and Integration'!O1+'Annual Parent Meeting'!O1+'Flexible Parent Meeting'!O1+'Building Capacity'!O1+'Staff Development'!O1+'Other Activity'!O1+Accesssibility!O1+Barriers!O1)</f>
        <v>0</v>
      </c>
    </row>
    <row r="2" spans="1:17" ht="271.5" customHeight="1" x14ac:dyDescent="0.2">
      <c r="A2" s="86" t="s">
        <v>43</v>
      </c>
      <c r="B2" s="87"/>
      <c r="C2" s="87"/>
      <c r="D2" s="87"/>
      <c r="E2" s="87"/>
      <c r="F2" s="87"/>
      <c r="G2" s="87"/>
      <c r="H2" s="87"/>
      <c r="I2" s="87"/>
      <c r="J2" s="87"/>
      <c r="K2" s="88"/>
    </row>
    <row r="3" spans="1:17" ht="216" customHeight="1" x14ac:dyDescent="0.2">
      <c r="A3" s="86" t="s">
        <v>23</v>
      </c>
      <c r="B3" s="87"/>
      <c r="C3" s="87"/>
      <c r="D3" s="87"/>
      <c r="E3" s="87"/>
      <c r="F3" s="87"/>
      <c r="G3" s="87"/>
      <c r="H3" s="87"/>
      <c r="I3" s="87"/>
      <c r="J3" s="87"/>
      <c r="K3" s="88"/>
    </row>
    <row r="4" spans="1:17" ht="234" customHeight="1" x14ac:dyDescent="0.2">
      <c r="A4" s="64" t="s">
        <v>44</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Lisa Hendricks</cp:lastModifiedBy>
  <cp:lastPrinted>2018-09-05T14:21:47Z</cp:lastPrinted>
  <dcterms:created xsi:type="dcterms:W3CDTF">2018-04-16T16:19:55Z</dcterms:created>
  <dcterms:modified xsi:type="dcterms:W3CDTF">2019-07-16T14:18:15Z</dcterms:modified>
</cp:coreProperties>
</file>