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quinal1\Desktop\"/>
    </mc:Choice>
  </mc:AlternateContent>
  <bookViews>
    <workbookView xWindow="120" yWindow="195" windowWidth="24915" windowHeight="12015" tabRatio="952" firstSheet="4" activeTab="11"/>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Other Activity" sheetId="8" r:id="rId8"/>
    <sheet name="Communication" sheetId="9" r:id="rId9"/>
    <sheet name="Accesssibility" sheetId="10" r:id="rId10"/>
    <sheet name="Barriers" sheetId="11" r:id="rId11"/>
    <sheet name="Keep on File PRINT OUT" sheetId="12" r:id="rId12"/>
    <sheet name="e-Box Uploads PRINT OUT" sheetId="13" r:id="rId13"/>
  </sheets>
  <calcPr calcId="162913"/>
</workbook>
</file>

<file path=xl/calcChain.xml><?xml version="1.0" encoding="utf-8"?>
<calcChain xmlns="http://schemas.openxmlformats.org/spreadsheetml/2006/main">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<sst xmlns="http://schemas.openxmlformats.org/spreadsheetml/2006/main" count="80" uniqueCount="51">
  <si>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</si>
  <si>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</si>
  <si>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</si>
  <si>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</si>
  <si>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</si>
  <si>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</si>
  <si>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</si>
  <si>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</si>
  <si>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</si>
  <si>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</si>
  <si>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</si>
  <si>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</si>
  <si>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English Language Learners (ELL)</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</si>
  <si>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</si>
  <si>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</si>
  <si>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</si>
  <si>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</si>
  <si>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</si>
  <si>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</si>
  <si>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</si>
  <si>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</si>
  <si>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</si>
  <si>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Informational meetings
 Individual student report
 Data sharing conference
</t>
    </r>
    <r>
      <rPr>
        <b/>
        <sz val="12"/>
        <color theme="1"/>
        <rFont val="Arial"/>
        <family val="2"/>
      </rPr>
      <t xml:space="preserve">Keep on file: </t>
    </r>
    <r>
      <rPr>
        <sz val="12"/>
        <color theme="1"/>
        <rFont val="Arial"/>
        <family val="2"/>
      </rPr>
      <t xml:space="preserve">
 Agenda
 Individual Student Report
</t>
    </r>
  </si>
  <si>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</si>
  <si>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</si>
  <si>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</si>
  <si>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</si>
  <si>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T1 PI Allocation</t>
  </si>
  <si>
    <t>Committed Funds</t>
  </si>
  <si>
    <t>Available Balance</t>
  </si>
  <si>
    <t>This activity costs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</si>
  <si>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2018-2019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2017-2018 Compact </t>
    </r>
    <r>
      <rPr>
        <b/>
        <sz val="12"/>
        <color theme="1"/>
        <rFont val="Arial"/>
        <family val="2"/>
      </rPr>
      <t xml:space="preserve">
</t>
    </r>
  </si>
  <si>
    <t>Coordination</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</si>
  <si>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</si>
  <si>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t>Homeless Education Program</t>
  </si>
  <si>
    <r>
      <t xml:space="preserve">The McKinney-Vento Education for Homeless Children and Youth Program will address the problems that homeless children and youth have faced in enrolling, attending, and succeeding in school.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</si>
  <si>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Identify how the meeting will cover academic achievement, school choice, and the rights of parents are covered at the annual meeting.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</si>
  <si>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r>
      <t>The school will offer a flexible number of meetings, such as meetings in the morning, afternoon, or evening. 
</t>
    </r>
    <r>
      <rPr>
        <b/>
        <sz val="12"/>
        <color rgb="FF0070C0"/>
        <rFont val="Arial"/>
        <family val="2"/>
      </rPr>
      <t xml:space="preserve"> Invitations, flyers, or communication tool indicating meetings/activities at various times (Four or more events)</t>
    </r>
    <r>
      <rPr>
        <sz val="12"/>
        <color theme="1"/>
        <rFont val="Arial"/>
        <family val="2"/>
      </rPr>
      <t xml:space="preserve">
</t>
    </r>
  </si>
  <si>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b/>
        <sz val="12"/>
        <color rgb="FF0070C0"/>
        <rFont val="Arial"/>
        <family val="2"/>
      </rPr>
      <t xml:space="preserve"> Invitations</t>
    </r>
    <r>
      <rPr>
        <sz val="12"/>
        <color rgb="FF0070C0"/>
        <rFont val="Arial"/>
        <family val="2"/>
      </rPr>
      <t xml:space="preserve"> noting child care provided. </t>
    </r>
    <r>
      <rPr>
        <sz val="12"/>
        <color theme="1"/>
        <rFont val="Arial"/>
        <family val="2"/>
      </rPr>
      <t xml:space="preserve">
</t>
    </r>
  </si>
  <si>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REMIND
 ParentLink
 PeachJar
 Newsletters
 School marquee
 CRN – Community Resource Notebook
 Information will be sent home in English and Spanish
</t>
    </r>
    <r>
      <rPr>
        <b/>
        <sz val="12"/>
        <color theme="1"/>
        <rFont val="Arial"/>
        <family val="2"/>
      </rPr>
      <t xml:space="preserve">Keep on File: </t>
    </r>
    <r>
      <rPr>
        <sz val="12"/>
        <color theme="1"/>
        <rFont val="Arial"/>
        <family val="2"/>
      </rPr>
      <t xml:space="preserve">
Support Documentation
Examples:
 Advertisement
 Newsletter
 Pictures
</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</si>
  <si>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</si>
  <si>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Translators available at all school functions/activities
 Translate ParentLink messages to families in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</si>
  <si>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r>
      <t xml:space="preserve">Describe the barriers that hindered participation by parents during the previous school year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Various survey to identify flyers in Spanish sent home to parents and posted in PeachJar
 Parent/family trainings and workshop opportunities provided on a flexible schedule to accommodate the various needs of families.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</si>
  <si>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Parent Notification Out-of-Field Letter</t>
    </r>
    <r>
      <rPr>
        <sz val="12"/>
        <rFont val="Arial"/>
        <family val="2"/>
      </rPr>
      <t xml:space="preserve">
</t>
    </r>
  </si>
  <si>
    <r>
      <t xml:space="preserve">School Name: </t>
    </r>
    <r>
      <rPr>
        <b/>
        <u/>
        <sz val="14"/>
        <color rgb="FFFF0000"/>
        <rFont val="Arial"/>
        <family val="2"/>
      </rPr>
      <t>Dunbar Elementary Magnet School</t>
    </r>
  </si>
  <si>
    <t>2019-2020</t>
  </si>
  <si>
    <t xml:space="preserve">The school will offer activities that will build the capacity for meaningful parent/family involvement.
The school will offer activities that will build the capacity for meaningful parent/family involvement.
 SLIME Night Event- Fall
Increase parental awareness of state standards and reading, math, and science curriculum expectations.  Share and model literacy strategies. Provide parents with academic activities and strategies to work with their child at home.
 Fall and Spring Conference Nights
Provided Assessment Performance Data linked to curriculum expectations, provided strategies for parents to use at home, develop a plan with parent input to support their child’s educational success.
 Pirates and Princesses Family Night-Spring
Increase parental awareness of state standards and reading, math, and science curriculum expectations.  Share and model literacy strategies. Provide parents with academic activities and strategies to work with their child at home.                                                                                                                                                                                                                                                                                                                                                                                                                                   
 Medical School Orientation Night
Welcome new families, give school tours, introduce faculty and staff, and provide family resources.       
 Arts in Our School Event   Increase parental and students awareness of the arts and music and display student work.                                                                                                                                             
 Grandparents Breakfast during literacy week to promote independent reading, Donuts &amp; Data with Dad/ Muffins &amp; Math with Mom- to increase literacy fluency, </t>
  </si>
  <si>
    <r>
      <t xml:space="preserve">How other activities, such as the parent resource center, the school will conduct to encourage and support parents and families in more meaningful engagement in the education of their child(ren)? [ESEA Section 1116] 
 Parenting classes- Father Daughter Dance
 School calendar and Newsletters
</t>
    </r>
    <r>
      <rPr>
        <b/>
        <sz val="12"/>
        <color rgb="FFFF0000"/>
        <rFont val="Arial"/>
        <family val="2"/>
      </rPr>
      <t>e-Box Upload for one of the following:</t>
    </r>
    <r>
      <rPr>
        <sz val="12"/>
        <color rgb="FFFF0000"/>
        <rFont val="Arial"/>
        <family val="2"/>
      </rPr>
      <t xml:space="preserve">
 Advertisement
 Newsletter
 Pictures</t>
    </r>
  </si>
  <si>
    <r>
      <rPr>
        <b/>
        <sz val="12"/>
        <color theme="1"/>
        <rFont val="Arial"/>
        <family val="2"/>
      </rPr>
      <t>PROFESSIONAL DEVELOPMENT AND/OR PROFESSIONAL LEARNING COMMUNITY ACTIVITIES</t>
    </r>
    <r>
      <rPr>
        <sz val="12"/>
        <color theme="1"/>
        <rFont val="Arial"/>
        <family val="2"/>
      </rPr>
      <t xml:space="preserve">
 SERVE Teacher Training
 Understanding Poverty Training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</si>
  <si>
    <r>
      <t xml:space="preserve">Describe how school will provide full opportunities for participation in parent/family engagement activities for all parents/families. 
 Changing Tables in Lounge/Restroom Areas                                                                                                      
Our school will provide full opportunities for participation using multiple facets of communication.  All information will also be available in Spanish.
 Flyers sent home inviting parents/families to activities
 ParentLink notifications
 Monthly newsletters and information posted to PeachJar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</si>
  <si>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t xml:space="preserve"> Edsby Training for Teachers &amp; Parents
 Book studies resources for teachers:
• Two Backpacks: Learning their Story and Building Relationships with a Trauma Informed Perspective by Brown, Dr. Adolph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</si>
</sst>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4"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u/>
      <sz val="14"/>
      <color theme="1"/>
      <name val="Arial"/>
      <family val="2"/>
    </font>
    <font>
      <b/>
      <u/>
      <sz val="14"/>
      <color rgb="FFFF0000"/>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4">
    <xf numFmtId="0" fontId="0" fillId="0" borderId="0" xfId="0"/>
    <xf numFmtId="44" fontId="18" fillId="0" borderId="12" xfId="1" applyFont="1" applyBorder="1" applyProtection="1">
      <protection locked="0"/>
    </xf>
    <xf numFmtId="44" fontId="18" fillId="0" borderId="12" xfId="1" applyFont="1" applyBorder="1" applyProtection="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8" fillId="0" borderId="12" xfId="0" applyNumberFormat="1" applyFont="1" applyBorder="1" applyProtection="1"/>
    <xf numFmtId="0" fontId="17" fillId="6" borderId="12" xfId="4" applyFont="1" applyBorder="1" applyAlignment="1" applyProtection="1">
      <alignment horizontal="left" vertical="center" wrapText="1"/>
      <protection locked="0"/>
    </xf>
    <xf numFmtId="44" fontId="18" fillId="0" borderId="12" xfId="1" applyFont="1" applyBorder="1" applyAlignment="1" applyProtection="1">
      <alignment horizontal="left" vertical="center"/>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1" applyFont="1" applyBorder="1" applyAlignment="1" applyProtection="1">
      <alignment horizontal="left" vertical="center"/>
    </xf>
    <xf numFmtId="44" fontId="18" fillId="0" borderId="12" xfId="0" applyNumberFormat="1" applyFont="1" applyBorder="1" applyAlignment="1" applyProtection="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22" fillId="0" borderId="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9" fillId="2" borderId="12"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6" fillId="0" borderId="12" xfId="0" applyFont="1" applyBorder="1" applyAlignment="1" applyProtection="1">
      <alignment horizontal="left" vertical="top"/>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12" xfId="0" applyFont="1" applyBorder="1" applyAlignment="1" applyProtection="1">
      <alignment horizontal="center" vertical="top"/>
      <protection locked="0"/>
    </xf>
    <xf numFmtId="0" fontId="8" fillId="0" borderId="12" xfId="0" applyFont="1" applyBorder="1" applyAlignment="1" applyProtection="1">
      <alignment horizontal="left" vertical="top" wrapText="1"/>
      <protection locked="0"/>
    </xf>
    <xf numFmtId="0" fontId="8" fillId="0" borderId="12"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438150</xdr:colOff>
      <xdr:row>0</xdr:row>
      <xdr:rowOff>66675</xdr:rowOff>
    </xdr:from>
    <xdr:to>
      <xdr:col>8</xdr:col>
      <xdr:colOff>257175</xdr:colOff>
      <xdr:row>4</xdr:row>
      <xdr:rowOff>66675</xdr:rowOff>
    </xdr:to>
    <xdr:sp macro="" textlink="">
      <xdr:nvSpPr>
        <xdr:cNvPr id="4" name="TextBox 3"/>
        <xdr:cNvSpPr txBox="1"/>
      </xdr:nvSpPr>
      <xdr:spPr>
        <a:xfrm>
          <a:off x="1047750" y="66675"/>
          <a:ext cx="4086225"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Documents to Keep on File,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76200</xdr:colOff>
      <xdr:row>6</xdr:row>
      <xdr:rowOff>19050</xdr:rowOff>
    </xdr:from>
    <xdr:to>
      <xdr:col>9</xdr:col>
      <xdr:colOff>561975</xdr:colOff>
      <xdr:row>46</xdr:row>
      <xdr:rowOff>142875</xdr:rowOff>
    </xdr:to>
    <xdr:sp macro="" textlink="">
      <xdr:nvSpPr>
        <xdr:cNvPr id="5" name="TextBox 4"/>
        <xdr:cNvSpPr txBox="1"/>
      </xdr:nvSpPr>
      <xdr:spPr>
        <a:xfrm>
          <a:off x="76200" y="1162050"/>
          <a:ext cx="6400800" cy="774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a:solidFill>
                <a:srgbClr val="0070C0"/>
              </a:solidFill>
            </a:rPr>
            <a:t>Coordination and Integration of other Federal</a:t>
          </a:r>
          <a:r>
            <a:rPr lang="en-US" sz="1400" b="0" baseline="0">
              <a:solidFill>
                <a:srgbClr val="0070C0"/>
              </a:solidFill>
            </a:rPr>
            <a:t> Programs</a:t>
          </a:r>
        </a:p>
        <a:p>
          <a:r>
            <a:rPr lang="en-US" sz="1200" baseline="0">
              <a:solidFill>
                <a:srgbClr val="0070C0"/>
              </a:solidFill>
            </a:rPr>
            <a:t>English Language Learners (ELL)</a:t>
          </a:r>
        </a:p>
        <a:p>
          <a:endParaRPr lang="en-US" sz="1400" baseline="0"/>
        </a:p>
        <a:p>
          <a:r>
            <a:rPr lang="en-US" sz="1200" baseline="0">
              <a:solidFill>
                <a:srgbClr val="0070C0"/>
              </a:solidFill>
            </a:rPr>
            <a:t>iPEEPS</a:t>
          </a:r>
        </a:p>
        <a:p>
          <a:endParaRPr lang="en-US" sz="1400" baseline="0"/>
        </a:p>
        <a:p>
          <a:r>
            <a:rPr lang="en-US" sz="1200" baseline="0">
              <a:solidFill>
                <a:srgbClr val="0070C0"/>
              </a:solidFill>
            </a:rPr>
            <a:t>Head Start</a:t>
          </a:r>
        </a:p>
        <a:p>
          <a:endParaRPr lang="en-US" sz="1400" baseline="0"/>
        </a:p>
        <a:p>
          <a:r>
            <a:rPr lang="en-US" sz="1200" baseline="0">
              <a:solidFill>
                <a:srgbClr val="0070C0"/>
              </a:solidFill>
            </a:rPr>
            <a:t>Migrant Education</a:t>
          </a:r>
        </a:p>
        <a:p>
          <a:endParaRPr lang="en-US" sz="1400" baseline="0"/>
        </a:p>
        <a:p>
          <a:r>
            <a:rPr lang="en-US" sz="1200" baseline="0">
              <a:solidFill>
                <a:srgbClr val="0070C0"/>
              </a:solidFill>
            </a:rPr>
            <a:t>Homeless Education Program</a:t>
          </a:r>
        </a:p>
        <a:p>
          <a:endParaRPr lang="en-US" sz="1400"/>
        </a:p>
        <a:p>
          <a:r>
            <a:rPr lang="en-US" sz="1200">
              <a:solidFill>
                <a:srgbClr val="0070C0"/>
              </a:solidFill>
            </a:rPr>
            <a:t>Neglected &amp; Delinquent Youth (N&amp;D)</a:t>
          </a:r>
        </a:p>
        <a:p>
          <a:endParaRPr lang="en-US" sz="1400"/>
        </a:p>
        <a:p>
          <a:endParaRPr lang="en-US" sz="1200"/>
        </a:p>
        <a:p>
          <a:r>
            <a:rPr lang="en-US" sz="1400">
              <a:solidFill>
                <a:srgbClr val="0070C0"/>
              </a:solidFill>
            </a:rPr>
            <a:t>Flexible</a:t>
          </a:r>
          <a:r>
            <a:rPr lang="en-US" sz="1400" baseline="0">
              <a:solidFill>
                <a:srgbClr val="0070C0"/>
              </a:solidFill>
            </a:rPr>
            <a:t> Parent Meeting</a:t>
          </a:r>
        </a:p>
        <a:p>
          <a:pPr marL="171450" indent="-171450">
            <a:buFont typeface="Wingdings" panose="05000000000000000000" pitchFamily="2" charset="2"/>
            <a:buChar char="q"/>
          </a:pPr>
          <a:r>
            <a:rPr lang="en-US" sz="1200"/>
            <a:t>Invitations, flyers, or communication tool indicating meetings/activities at various times (Four or more events)</a:t>
          </a:r>
        </a:p>
        <a:p>
          <a:endParaRPr lang="en-US" sz="1200"/>
        </a:p>
        <a:p>
          <a:r>
            <a:rPr lang="en-US" sz="1400">
              <a:solidFill>
                <a:srgbClr val="0070C0"/>
              </a:solidFill>
            </a:rPr>
            <a:t>Building Capacity</a:t>
          </a:r>
        </a:p>
        <a:p>
          <a:pPr marL="171450" indent="-171450">
            <a:buFont typeface="Wingdings" panose="05000000000000000000" pitchFamily="2" charset="2"/>
            <a:buChar char="q"/>
          </a:pPr>
          <a:r>
            <a:rPr lang="en-US" sz="1200"/>
            <a:t>Invitations noting light snacks provided.</a:t>
          </a:r>
        </a:p>
        <a:p>
          <a:pPr marL="171450" indent="-171450">
            <a:buFont typeface="Wingdings" panose="05000000000000000000" pitchFamily="2" charset="2"/>
            <a:buChar char="q"/>
          </a:pPr>
          <a:r>
            <a:rPr lang="en-US" sz="1200"/>
            <a:t>Invitations noting child care provided. </a:t>
          </a:r>
        </a:p>
        <a:p>
          <a:endParaRPr lang="en-US" sz="1200"/>
        </a:p>
        <a:p>
          <a:r>
            <a:rPr lang="en-US" sz="1400">
              <a:solidFill>
                <a:srgbClr val="0070C0"/>
              </a:solidFill>
            </a:rPr>
            <a:t>Communication</a:t>
          </a:r>
        </a:p>
        <a:p>
          <a:pPr marL="171450" indent="-171450">
            <a:buFont typeface="Wingdings" panose="05000000000000000000" pitchFamily="2" charset="2"/>
            <a:buChar char="q"/>
          </a:pPr>
          <a:r>
            <a:rPr lang="en-US" sz="1200"/>
            <a:t>Individual Building Capcity Activity</a:t>
          </a:r>
          <a:r>
            <a:rPr lang="en-US" sz="1200" baseline="0"/>
            <a:t> </a:t>
          </a:r>
          <a:r>
            <a:rPr lang="en-US" sz="1200"/>
            <a:t>Survey/Evaluation</a:t>
          </a:r>
        </a:p>
        <a:p>
          <a:pPr marL="171450" indent="-171450">
            <a:buFont typeface="Wingdings" panose="05000000000000000000" pitchFamily="2" charset="2"/>
            <a:buChar char="q"/>
          </a:pPr>
          <a:endParaRPr lang="en-US" sz="1200"/>
        </a:p>
        <a:p>
          <a:r>
            <a:rPr lang="en-US" sz="1400">
              <a:solidFill>
                <a:srgbClr val="0070C0"/>
              </a:solidFill>
            </a:rPr>
            <a:t>Accessibility</a:t>
          </a:r>
        </a:p>
        <a:p>
          <a:pPr marL="171450" indent="-171450">
            <a:buFont typeface="Wingdings" panose="05000000000000000000" pitchFamily="2" charset="2"/>
            <a:buChar char="q"/>
          </a:pPr>
          <a:r>
            <a:rPr lang="en-US" sz="1200"/>
            <a:t>Advertisements (multiple languages)</a:t>
          </a:r>
        </a:p>
        <a:p>
          <a:pPr marL="171450" indent="-171450">
            <a:buFont typeface="Wingdings" panose="05000000000000000000" pitchFamily="2" charset="2"/>
            <a:buChar char="q"/>
          </a:pPr>
          <a:r>
            <a:rPr lang="en-US" sz="1200"/>
            <a:t>Newsletters (multiple languages)</a:t>
          </a:r>
        </a:p>
        <a:p>
          <a:pPr marL="171450" indent="-171450">
            <a:buFont typeface="Wingdings" panose="05000000000000000000" pitchFamily="2" charset="2"/>
            <a:buChar char="q"/>
          </a:pPr>
          <a:r>
            <a:rPr lang="en-US" sz="1200"/>
            <a:t>ParentLink log (multiple languages)</a:t>
          </a:r>
        </a:p>
        <a:p>
          <a:pPr marL="171450" indent="-171450">
            <a:buFont typeface="Wingdings" panose="05000000000000000000" pitchFamily="2" charset="2"/>
            <a:buChar char="q"/>
          </a:pPr>
          <a:r>
            <a:rPr lang="en-US" sz="1200"/>
            <a:t>ParentLink Summary Report</a:t>
          </a:r>
        </a:p>
        <a:p>
          <a:pPr marL="171450" indent="-171450">
            <a:buFont typeface="Wingdings" panose="05000000000000000000" pitchFamily="2" charset="2"/>
            <a:buChar char="q"/>
          </a:pPr>
          <a:r>
            <a:rPr lang="en-US" sz="1200"/>
            <a:t>Survey Summary Result for the Barrier Survey</a:t>
          </a:r>
        </a:p>
        <a:p>
          <a:endParaRPr lang="en-US" sz="1200"/>
        </a:p>
        <a:p>
          <a:r>
            <a:rPr lang="en-US" sz="1400">
              <a:solidFill>
                <a:srgbClr val="0070C0"/>
              </a:solidFill>
            </a:rPr>
            <a:t>Barriers</a:t>
          </a:r>
        </a:p>
        <a:p>
          <a:pPr marL="171450" indent="-171450">
            <a:buFont typeface="Wingdings" panose="05000000000000000000" pitchFamily="2" charset="2"/>
            <a:buChar char="q"/>
          </a:pPr>
          <a:r>
            <a:rPr lang="en-US" sz="1200"/>
            <a:t>Individual Barrier Surveys</a:t>
          </a:r>
        </a:p>
      </xdr:txBody>
    </xdr:sp>
    <xdr:clientData/>
  </xdr:twoCellAnchor>
  <xdr:twoCellAnchor editAs="oneCell">
    <xdr:from>
      <xdr:col>4</xdr:col>
      <xdr:colOff>85725</xdr:colOff>
      <xdr:row>3</xdr:row>
      <xdr:rowOff>85725</xdr:rowOff>
    </xdr:from>
    <xdr:to>
      <xdr:col>5</xdr:col>
      <xdr:colOff>504825</xdr:colOff>
      <xdr:row>6</xdr:row>
      <xdr:rowOff>9525</xdr:rowOff>
    </xdr:to>
    <xdr:pic>
      <xdr:nvPicPr>
        <xdr:cNvPr id="6" name="Picture 5" descr="q:\My Pictures\TitleOneLogo_smal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14625" y="657225"/>
          <a:ext cx="1076325" cy="495300"/>
        </a:xfrm>
        <a:prstGeom prst="rect">
          <a:avLst/>
        </a:prstGeom>
        <a:noFill/>
        <a:ln>
          <a:noFill/>
        </a:ln>
      </xdr:spPr>
    </xdr:pic>
    <xdr:clientData/>
  </xdr:twoCellAnchor>
  <xdr:twoCellAnchor>
    <xdr:from>
      <xdr:col>0</xdr:col>
      <xdr:colOff>95250</xdr:colOff>
      <xdr:row>8</xdr:row>
      <xdr:rowOff>71437</xdr:rowOff>
    </xdr:from>
    <xdr:to>
      <xdr:col>8</xdr:col>
      <xdr:colOff>371475</xdr:colOff>
      <xdr:row>9</xdr:row>
      <xdr:rowOff>157162</xdr:rowOff>
    </xdr:to>
    <xdr:grpSp>
      <xdr:nvGrpSpPr>
        <xdr:cNvPr id="11" name="Group 10"/>
        <xdr:cNvGrpSpPr/>
      </xdr:nvGrpSpPr>
      <xdr:grpSpPr>
        <a:xfrm>
          <a:off x="95250" y="1595437"/>
          <a:ext cx="5534025" cy="276225"/>
          <a:chOff x="35495" y="1671637"/>
          <a:chExt cx="5155630" cy="276225"/>
        </a:xfrm>
      </xdr:grpSpPr>
      <xdr:sp macro="" textlink="">
        <xdr:nvSpPr>
          <xdr:cNvPr id="8" name="TextBox 7"/>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9" name="TextBox 8"/>
          <xdr:cNvSpPr txBox="1"/>
        </xdr:nvSpPr>
        <xdr:spPr>
          <a:xfrm>
            <a:off x="35495" y="1671637"/>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0" name="TextBox 9"/>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66675</xdr:colOff>
      <xdr:row>10</xdr:row>
      <xdr:rowOff>85725</xdr:rowOff>
    </xdr:from>
    <xdr:to>
      <xdr:col>8</xdr:col>
      <xdr:colOff>381000</xdr:colOff>
      <xdr:row>11</xdr:row>
      <xdr:rowOff>142875</xdr:rowOff>
    </xdr:to>
    <xdr:grpSp>
      <xdr:nvGrpSpPr>
        <xdr:cNvPr id="12" name="Group 11"/>
        <xdr:cNvGrpSpPr/>
      </xdr:nvGrpSpPr>
      <xdr:grpSpPr>
        <a:xfrm>
          <a:off x="66675" y="1990725"/>
          <a:ext cx="5572125" cy="247650"/>
          <a:chOff x="0" y="1700212"/>
          <a:chExt cx="5191125" cy="247650"/>
        </a:xfrm>
      </xdr:grpSpPr>
      <xdr:sp macro="" textlink="">
        <xdr:nvSpPr>
          <xdr:cNvPr id="13" name="TextBox 12"/>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4" name="TextBox 13"/>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5" name="TextBox 14"/>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12</xdr:row>
      <xdr:rowOff>152400</xdr:rowOff>
    </xdr:from>
    <xdr:to>
      <xdr:col>8</xdr:col>
      <xdr:colOff>390525</xdr:colOff>
      <xdr:row>14</xdr:row>
      <xdr:rowOff>19050</xdr:rowOff>
    </xdr:to>
    <xdr:grpSp>
      <xdr:nvGrpSpPr>
        <xdr:cNvPr id="16" name="Group 15"/>
        <xdr:cNvGrpSpPr/>
      </xdr:nvGrpSpPr>
      <xdr:grpSpPr>
        <a:xfrm>
          <a:off x="76200" y="2438400"/>
          <a:ext cx="5572125" cy="247650"/>
          <a:chOff x="0" y="1700212"/>
          <a:chExt cx="5191125" cy="247650"/>
        </a:xfrm>
      </xdr:grpSpPr>
      <xdr:sp macro="" textlink="">
        <xdr:nvSpPr>
          <xdr:cNvPr id="17" name="TextBox 16"/>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8" name="TextBox 17"/>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9" name="TextBox 18"/>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85725</xdr:colOff>
      <xdr:row>14</xdr:row>
      <xdr:rowOff>142875</xdr:rowOff>
    </xdr:from>
    <xdr:to>
      <xdr:col>8</xdr:col>
      <xdr:colOff>400050</xdr:colOff>
      <xdr:row>16</xdr:row>
      <xdr:rowOff>9525</xdr:rowOff>
    </xdr:to>
    <xdr:grpSp>
      <xdr:nvGrpSpPr>
        <xdr:cNvPr id="20" name="Group 19"/>
        <xdr:cNvGrpSpPr/>
      </xdr:nvGrpSpPr>
      <xdr:grpSpPr>
        <a:xfrm>
          <a:off x="85725" y="2809875"/>
          <a:ext cx="5572125" cy="247650"/>
          <a:chOff x="0" y="1700212"/>
          <a:chExt cx="5191125" cy="247650"/>
        </a:xfrm>
      </xdr:grpSpPr>
      <xdr:sp macro="" textlink="">
        <xdr:nvSpPr>
          <xdr:cNvPr id="21" name="TextBox 20"/>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2" name="TextBox 21"/>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3" name="TextBox 22"/>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16</xdr:row>
      <xdr:rowOff>152400</xdr:rowOff>
    </xdr:from>
    <xdr:to>
      <xdr:col>8</xdr:col>
      <xdr:colOff>390525</xdr:colOff>
      <xdr:row>18</xdr:row>
      <xdr:rowOff>19050</xdr:rowOff>
    </xdr:to>
    <xdr:grpSp>
      <xdr:nvGrpSpPr>
        <xdr:cNvPr id="24" name="Group 23"/>
        <xdr:cNvGrpSpPr/>
      </xdr:nvGrpSpPr>
      <xdr:grpSpPr>
        <a:xfrm>
          <a:off x="76200" y="3200400"/>
          <a:ext cx="5572125" cy="247650"/>
          <a:chOff x="0" y="1700212"/>
          <a:chExt cx="5191125" cy="247650"/>
        </a:xfrm>
      </xdr:grpSpPr>
      <xdr:sp macro="" textlink="">
        <xdr:nvSpPr>
          <xdr:cNvPr id="25" name="TextBox 24"/>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6" name="TextBox 25"/>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7" name="TextBox 26"/>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19</xdr:row>
      <xdr:rowOff>28575</xdr:rowOff>
    </xdr:from>
    <xdr:to>
      <xdr:col>8</xdr:col>
      <xdr:colOff>390525</xdr:colOff>
      <xdr:row>20</xdr:row>
      <xdr:rowOff>85725</xdr:rowOff>
    </xdr:to>
    <xdr:grpSp>
      <xdr:nvGrpSpPr>
        <xdr:cNvPr id="28" name="Group 27"/>
        <xdr:cNvGrpSpPr/>
      </xdr:nvGrpSpPr>
      <xdr:grpSpPr>
        <a:xfrm>
          <a:off x="76200" y="3648075"/>
          <a:ext cx="5572125" cy="247650"/>
          <a:chOff x="0" y="1700212"/>
          <a:chExt cx="5191125" cy="247650"/>
        </a:xfrm>
      </xdr:grpSpPr>
      <xdr:sp macro="" textlink="">
        <xdr:nvSpPr>
          <xdr:cNvPr id="29" name="TextBox 28"/>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30" name="TextBox 29"/>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31" name="TextBox 30"/>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2</xdr:col>
      <xdr:colOff>7620</xdr:colOff>
      <xdr:row>3</xdr:row>
      <xdr:rowOff>180975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8575"/>
          <a:ext cx="1207770" cy="723900"/>
        </a:xfrm>
        <a:prstGeom prst="rect">
          <a:avLst/>
        </a:prstGeom>
      </xdr:spPr>
    </xdr:pic>
    <xdr:clientData/>
  </xdr:twoCellAnchor>
  <xdr:twoCellAnchor editAs="oneCell">
    <xdr:from>
      <xdr:col>7</xdr:col>
      <xdr:colOff>466725</xdr:colOff>
      <xdr:row>0</xdr:row>
      <xdr:rowOff>47625</xdr:rowOff>
    </xdr:from>
    <xdr:to>
      <xdr:col>9</xdr:col>
      <xdr:colOff>425450</xdr:colOff>
      <xdr:row>3</xdr:row>
      <xdr:rowOff>165100</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67300" y="47625"/>
          <a:ext cx="1273175" cy="688975"/>
        </a:xfrm>
        <a:prstGeom prst="rect">
          <a:avLst/>
        </a:prstGeom>
      </xdr:spPr>
    </xdr:pic>
    <xdr:clientData/>
  </xdr:twoCellAnchor>
  <xdr:twoCellAnchor editAs="oneCell">
    <xdr:from>
      <xdr:col>4</xdr:col>
      <xdr:colOff>142876</xdr:colOff>
      <xdr:row>3</xdr:row>
      <xdr:rowOff>85725</xdr:rowOff>
    </xdr:from>
    <xdr:to>
      <xdr:col>5</xdr:col>
      <xdr:colOff>438151</xdr:colOff>
      <xdr:row>6</xdr:row>
      <xdr:rowOff>9525</xdr:rowOff>
    </xdr:to>
    <xdr:pic>
      <xdr:nvPicPr>
        <xdr:cNvPr id="4" name="Picture 3" descr="q:\My Pictures\TitleOneLogo_small.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71776" y="657225"/>
          <a:ext cx="952500" cy="495300"/>
        </a:xfrm>
        <a:prstGeom prst="rect">
          <a:avLst/>
        </a:prstGeom>
        <a:noFill/>
        <a:ln>
          <a:noFill/>
        </a:ln>
      </xdr:spPr>
    </xdr:pic>
    <xdr:clientData/>
  </xdr:twoCellAnchor>
  <xdr:twoCellAnchor>
    <xdr:from>
      <xdr:col>2</xdr:col>
      <xdr:colOff>123826</xdr:colOff>
      <xdr:row>0</xdr:row>
      <xdr:rowOff>47625</xdr:rowOff>
    </xdr:from>
    <xdr:to>
      <xdr:col>7</xdr:col>
      <xdr:colOff>400051</xdr:colOff>
      <xdr:row>4</xdr:row>
      <xdr:rowOff>47625</xdr:rowOff>
    </xdr:to>
    <xdr:sp macro="" textlink="">
      <xdr:nvSpPr>
        <xdr:cNvPr id="5" name="TextBox 4"/>
        <xdr:cNvSpPr txBox="1"/>
      </xdr:nvSpPr>
      <xdr:spPr>
        <a:xfrm>
          <a:off x="1438276" y="47625"/>
          <a:ext cx="35623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Monthly e-Box Uploads for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95252</xdr:colOff>
      <xdr:row>5</xdr:row>
      <xdr:rowOff>66674</xdr:rowOff>
    </xdr:from>
    <xdr:to>
      <xdr:col>8</xdr:col>
      <xdr:colOff>552450</xdr:colOff>
      <xdr:row>51</xdr:row>
      <xdr:rowOff>104775</xdr:rowOff>
    </xdr:to>
    <xdr:sp macro="" textlink="">
      <xdr:nvSpPr>
        <xdr:cNvPr id="6" name="TextBox 5"/>
        <xdr:cNvSpPr txBox="1"/>
      </xdr:nvSpPr>
      <xdr:spPr>
        <a:xfrm>
          <a:off x="95252" y="1019174"/>
          <a:ext cx="5714998" cy="8801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70C0"/>
              </a:solidFill>
              <a:effectLst/>
              <a:latin typeface="+mn-lt"/>
              <a:ea typeface="+mn-ea"/>
              <a:cs typeface="+mn-cs"/>
            </a:rPr>
            <a:t>PHASE #1 UPLOADS</a:t>
          </a:r>
          <a:r>
            <a:rPr lang="en-US" sz="1200">
              <a:solidFill>
                <a:schemeClr val="dk1"/>
              </a:solidFill>
              <a:effectLst/>
              <a:latin typeface="+mn-lt"/>
              <a:ea typeface="+mn-ea"/>
              <a:cs typeface="+mn-cs"/>
            </a:rPr>
            <a:t>				 </a:t>
          </a:r>
        </a:p>
        <a:p>
          <a:r>
            <a:rPr lang="en-US" sz="1200" b="1">
              <a:solidFill>
                <a:srgbClr val="FF0000"/>
              </a:solidFill>
              <a:effectLst/>
              <a:latin typeface="+mn-lt"/>
              <a:ea typeface="+mn-ea"/>
              <a:cs typeface="+mn-cs"/>
            </a:rPr>
            <a:t>May </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Assurances / 2019-20 PFEP Plan		</a:t>
          </a:r>
        </a:p>
        <a:p>
          <a:pPr marL="171450" lvl="0" indent="-171450">
            <a:buFont typeface="Wingdings" panose="05000000000000000000" pitchFamily="2" charset="2"/>
            <a:buChar char="q"/>
          </a:pPr>
          <a:r>
            <a:rPr lang="en-US" sz="1200">
              <a:solidFill>
                <a:schemeClr val="dk1"/>
              </a:solidFill>
              <a:effectLst/>
              <a:latin typeface="+mn-lt"/>
              <a:ea typeface="+mn-ea"/>
              <a:cs typeface="+mn-cs"/>
            </a:rPr>
            <a:t>2019-20 Compact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 SAC DOCUMENTS:  </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SAC Meeting Minutes/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Compact Survey Summary Results  /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Barrier Survey Summary Results / Spring 2019</a:t>
          </a:r>
        </a:p>
        <a:p>
          <a:r>
            <a:rPr lang="en-US" sz="1200">
              <a:solidFill>
                <a:schemeClr val="dk1"/>
              </a:solidFill>
              <a:effectLst/>
              <a:latin typeface="+mn-lt"/>
              <a:ea typeface="+mn-ea"/>
              <a:cs typeface="+mn-cs"/>
            </a:rPr>
            <a:t> </a:t>
          </a:r>
        </a:p>
        <a:p>
          <a:r>
            <a:rPr lang="en-US" sz="1400" b="1">
              <a:solidFill>
                <a:srgbClr val="0070C0"/>
              </a:solidFill>
              <a:effectLst/>
              <a:latin typeface="+mn-lt"/>
              <a:ea typeface="+mn-ea"/>
              <a:cs typeface="+mn-cs"/>
            </a:rPr>
            <a:t>PHASE #2 UPLOADS:</a:t>
          </a:r>
          <a:endParaRPr lang="en-US" sz="1400">
            <a:solidFill>
              <a:srgbClr val="0070C0"/>
            </a:solidFill>
            <a:effectLst/>
          </a:endParaRPr>
        </a:p>
        <a:p>
          <a:r>
            <a:rPr lang="en-US" sz="1200" b="1">
              <a:solidFill>
                <a:srgbClr val="FF0000"/>
              </a:solidFill>
              <a:effectLst/>
              <a:latin typeface="+mn-lt"/>
              <a:ea typeface="+mn-ea"/>
              <a:cs typeface="+mn-cs"/>
            </a:rPr>
            <a:t>August / September</a:t>
          </a:r>
          <a:endParaRPr lang="en-US" sz="1200">
            <a:solidFill>
              <a:srgbClr val="FF0000"/>
            </a:solidFill>
            <a:effectLst/>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Right – to – Review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Parent-Notification Letter (Highly Qualified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Invitation to join SAC</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Title I Annual Meeting</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Agenda/PowerPoint/Video		</a:t>
          </a:r>
          <a:endParaRPr lang="en-US" sz="1200">
            <a:solidFill>
              <a:schemeClr val="dk1"/>
            </a:solidFill>
            <a:effectLst/>
            <a:latin typeface="+mn-lt"/>
            <a:ea typeface="+mn-ea"/>
            <a:cs typeface="+mn-cs"/>
            <a:sym typeface="Symbol" panose="05050102010706020507" pitchFamily="18" charset="2"/>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English) </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Spanish)   </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#3 UPLOADS:</a:t>
          </a:r>
          <a:endParaRPr lang="en-US" sz="1400">
            <a:solidFill>
              <a:srgbClr val="0070C0"/>
            </a:solidFill>
            <a:effectLst/>
          </a:endParaRPr>
        </a:p>
        <a:p>
          <a:r>
            <a:rPr lang="en-US" sz="1200" b="1">
              <a:solidFill>
                <a:srgbClr val="FF0000"/>
              </a:solidFill>
              <a:effectLst/>
              <a:latin typeface="+mn-lt"/>
              <a:ea typeface="+mn-ea"/>
              <a:cs typeface="+mn-cs"/>
            </a:rPr>
            <a:t>October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Condensed Version of the PFEP (send home with first report card) </a:t>
          </a:r>
        </a:p>
        <a:p>
          <a:pPr marL="171450" lvl="0" indent="-171450">
            <a:buFont typeface="Wingdings" panose="05000000000000000000" pitchFamily="2" charset="2"/>
            <a:buChar char="q"/>
          </a:pPr>
          <a:r>
            <a:rPr lang="en-US" sz="1200">
              <a:solidFill>
                <a:schemeClr val="dk1"/>
              </a:solidFill>
              <a:effectLst/>
              <a:latin typeface="+mn-lt"/>
              <a:ea typeface="+mn-ea"/>
              <a:cs typeface="+mn-cs"/>
            </a:rPr>
            <a:t>Community Partnership Agreement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Staff Development Activity:</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	</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		</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#4 UPLOADS:</a:t>
          </a:r>
          <a:endParaRPr lang="en-US" sz="1400">
            <a:solidFill>
              <a:srgbClr val="0070C0"/>
            </a:solidFill>
            <a:effectLst/>
          </a:endParaRPr>
        </a:p>
        <a:p>
          <a:r>
            <a:rPr lang="en-US" sz="1200" b="1">
              <a:solidFill>
                <a:srgbClr val="FF0000"/>
              </a:solidFill>
              <a:effectLst/>
              <a:latin typeface="+mn-lt"/>
              <a:ea typeface="+mn-ea"/>
              <a:cs typeface="+mn-cs"/>
            </a:rPr>
            <a:t>December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Other Activity – one document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Building Capacity Activity:</a:t>
          </a:r>
          <a:r>
            <a:rPr lang="en-US" sz="1200">
              <a:solidFill>
                <a:schemeClr val="dk1"/>
              </a:solidFill>
              <a:effectLst/>
              <a:latin typeface="+mn-lt"/>
              <a:ea typeface="+mn-ea"/>
              <a:cs typeface="+mn-cs"/>
            </a:rPr>
            <a:t> FSA </a:t>
          </a:r>
          <a:r>
            <a:rPr lang="en-US" sz="1200" b="1">
              <a:solidFill>
                <a:schemeClr val="dk1"/>
              </a:solidFill>
              <a:effectLst/>
              <a:latin typeface="+mn-lt"/>
              <a:ea typeface="+mn-ea"/>
              <a:cs typeface="+mn-cs"/>
            </a:rPr>
            <a:t>or </a:t>
          </a:r>
          <a:r>
            <a:rPr lang="en-US" sz="1200">
              <a:solidFill>
                <a:schemeClr val="dk1"/>
              </a:solidFill>
              <a:effectLst/>
              <a:latin typeface="+mn-lt"/>
              <a:ea typeface="+mn-ea"/>
              <a:cs typeface="+mn-cs"/>
            </a:rPr>
            <a:t>Conference Night Building Capacity Activity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400" b="1">
              <a:solidFill>
                <a:srgbClr val="0070C0"/>
              </a:solidFill>
              <a:effectLst/>
              <a:latin typeface="+mn-lt"/>
              <a:ea typeface="+mn-ea"/>
              <a:cs typeface="+mn-cs"/>
            </a:rPr>
            <a:t>PHASE #5 UPLOAD: </a:t>
          </a:r>
          <a:endParaRPr lang="en-US" sz="1400">
            <a:solidFill>
              <a:srgbClr val="0070C0"/>
            </a:solidFill>
            <a:effectLst/>
            <a:latin typeface="+mn-lt"/>
            <a:ea typeface="+mn-ea"/>
            <a:cs typeface="+mn-cs"/>
          </a:endParaRPr>
        </a:p>
        <a:p>
          <a:r>
            <a:rPr lang="en-US" sz="1200" b="1">
              <a:solidFill>
                <a:srgbClr val="FF0000"/>
              </a:solidFill>
              <a:effectLst/>
              <a:latin typeface="+mn-lt"/>
              <a:ea typeface="+mn-ea"/>
              <a:cs typeface="+mn-cs"/>
            </a:rPr>
            <a:t>May 2019</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SY 2018-19 Annual Evaluation</a:t>
          </a: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zoomScaleNormal="100" workbookViewId="0">
      <selection activeCell="M6" sqref="M6"/>
    </sheetView>
  </sheetViews>
  <sheetFormatPr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49" t="s">
        <v>44</v>
      </c>
      <c r="B1" s="50"/>
      <c r="C1" s="50"/>
      <c r="D1" s="50"/>
      <c r="E1" s="50"/>
      <c r="F1" s="50"/>
      <c r="G1" s="50"/>
      <c r="H1" s="50"/>
      <c r="I1" s="50"/>
      <c r="J1" s="50"/>
      <c r="K1" s="51"/>
      <c r="L1" s="3" t="s">
        <v>27</v>
      </c>
      <c r="M1" s="1">
        <v>2000</v>
      </c>
      <c r="N1" s="4" t="s">
        <v>28</v>
      </c>
      <c r="O1" s="2">
        <f>'Involvement of Parents'!O1+'Coordination and Integration'!O1+'Annual Parent Meeting'!O1+'Flexible Parent Meeting'!O1+'Building Capacity'!O1+'Staff Development'!O1+'Other Activity'!O1+Accesssibility!O1+Communication!O1+Barriers!O1</f>
        <v>2000</v>
      </c>
      <c r="P1" s="5" t="s">
        <v>29</v>
      </c>
      <c r="Q1" s="9">
        <f>M1-O1</f>
        <v>0</v>
      </c>
    </row>
    <row r="2" spans="1:17" ht="12.75" customHeight="1" x14ac:dyDescent="0.2">
      <c r="A2" s="38"/>
      <c r="B2" s="39"/>
      <c r="C2" s="39"/>
      <c r="D2" s="39"/>
      <c r="E2" s="39"/>
      <c r="F2" s="39"/>
      <c r="G2" s="39"/>
      <c r="H2" s="39"/>
      <c r="I2" s="39"/>
      <c r="J2" s="39"/>
      <c r="K2" s="40"/>
    </row>
    <row r="3" spans="1:17" ht="15.75" x14ac:dyDescent="0.2">
      <c r="A3" s="55" t="s">
        <v>0</v>
      </c>
      <c r="B3" s="56"/>
      <c r="C3" s="56"/>
      <c r="D3" s="56"/>
      <c r="E3" s="56"/>
      <c r="F3" s="56"/>
      <c r="G3" s="56"/>
      <c r="H3" s="56"/>
      <c r="I3" s="56"/>
      <c r="J3" s="56"/>
      <c r="K3" s="57"/>
    </row>
    <row r="4" spans="1:17" ht="12.75" customHeight="1" x14ac:dyDescent="0.2">
      <c r="A4" s="38"/>
      <c r="B4" s="39"/>
      <c r="C4" s="39"/>
      <c r="D4" s="39"/>
      <c r="E4" s="39"/>
      <c r="F4" s="39"/>
      <c r="G4" s="39"/>
      <c r="H4" s="39"/>
      <c r="I4" s="39"/>
      <c r="J4" s="39"/>
      <c r="K4" s="40"/>
    </row>
    <row r="5" spans="1:17" ht="15" customHeight="1" x14ac:dyDescent="0.2">
      <c r="A5" s="55" t="s">
        <v>45</v>
      </c>
      <c r="B5" s="56"/>
      <c r="C5" s="56"/>
      <c r="D5" s="56"/>
      <c r="E5" s="56"/>
      <c r="F5" s="56"/>
      <c r="G5" s="56"/>
      <c r="H5" s="56"/>
      <c r="I5" s="56"/>
      <c r="J5" s="56"/>
      <c r="K5" s="57"/>
    </row>
    <row r="6" spans="1:17" ht="10.5" customHeight="1" x14ac:dyDescent="0.2">
      <c r="A6" s="38"/>
      <c r="B6" s="39"/>
      <c r="C6" s="39"/>
      <c r="D6" s="39"/>
      <c r="E6" s="39"/>
      <c r="F6" s="39"/>
      <c r="G6" s="39"/>
      <c r="H6" s="39"/>
      <c r="I6" s="39"/>
      <c r="J6" s="39"/>
      <c r="K6" s="40"/>
    </row>
    <row r="7" spans="1:17" ht="15" hidden="1" customHeight="1" x14ac:dyDescent="0.2">
      <c r="A7" s="38"/>
      <c r="B7" s="39"/>
      <c r="C7" s="39"/>
      <c r="D7" s="39"/>
      <c r="E7" s="39"/>
      <c r="F7" s="39"/>
      <c r="G7" s="39"/>
      <c r="H7" s="39"/>
      <c r="I7" s="39"/>
      <c r="J7" s="39"/>
      <c r="K7" s="40"/>
    </row>
    <row r="8" spans="1:17" ht="15" customHeight="1" x14ac:dyDescent="0.2">
      <c r="A8" s="55" t="s">
        <v>1</v>
      </c>
      <c r="B8" s="56"/>
      <c r="C8" s="56"/>
      <c r="D8" s="56"/>
      <c r="E8" s="56"/>
      <c r="F8" s="56"/>
      <c r="G8" s="56"/>
      <c r="H8" s="56"/>
      <c r="I8" s="56"/>
      <c r="J8" s="56"/>
      <c r="K8" s="57"/>
    </row>
    <row r="9" spans="1:17" ht="12.75" customHeight="1" x14ac:dyDescent="0.2">
      <c r="A9" s="52"/>
      <c r="B9" s="53"/>
      <c r="C9" s="53"/>
      <c r="D9" s="53"/>
      <c r="E9" s="53"/>
      <c r="F9" s="53"/>
      <c r="G9" s="53"/>
      <c r="H9" s="53"/>
      <c r="I9" s="53"/>
      <c r="J9" s="53"/>
      <c r="K9" s="54"/>
    </row>
    <row r="10" spans="1:17" ht="48" customHeight="1" x14ac:dyDescent="0.2">
      <c r="A10" s="29" t="s">
        <v>2</v>
      </c>
      <c r="B10" s="30"/>
      <c r="C10" s="30"/>
      <c r="D10" s="30"/>
      <c r="E10" s="30"/>
      <c r="F10" s="30"/>
      <c r="G10" s="30"/>
      <c r="H10" s="30"/>
      <c r="I10" s="30"/>
      <c r="J10" s="30"/>
      <c r="K10" s="31"/>
    </row>
    <row r="11" spans="1:17" ht="13.5" customHeight="1" x14ac:dyDescent="0.2">
      <c r="A11" s="58"/>
      <c r="B11" s="59"/>
      <c r="C11" s="59"/>
      <c r="D11" s="59"/>
      <c r="E11" s="59"/>
      <c r="F11" s="59"/>
      <c r="G11" s="59"/>
      <c r="H11" s="59"/>
      <c r="I11" s="59"/>
      <c r="J11" s="59"/>
      <c r="K11" s="60"/>
    </row>
    <row r="12" spans="1:17" ht="36" customHeight="1" x14ac:dyDescent="0.2">
      <c r="A12" s="29" t="s">
        <v>3</v>
      </c>
      <c r="B12" s="30"/>
      <c r="C12" s="30"/>
      <c r="D12" s="30"/>
      <c r="E12" s="30"/>
      <c r="F12" s="30"/>
      <c r="G12" s="30"/>
      <c r="H12" s="30"/>
      <c r="I12" s="30"/>
      <c r="J12" s="30"/>
      <c r="K12" s="31"/>
    </row>
    <row r="13" spans="1:17" ht="11.25" customHeight="1" x14ac:dyDescent="0.2">
      <c r="A13" s="46"/>
      <c r="B13" s="47"/>
      <c r="C13" s="47"/>
      <c r="D13" s="47"/>
      <c r="E13" s="47"/>
      <c r="F13" s="47"/>
      <c r="G13" s="47"/>
      <c r="H13" s="47"/>
      <c r="I13" s="47"/>
      <c r="J13" s="47"/>
      <c r="K13" s="48"/>
    </row>
    <row r="14" spans="1:17" ht="18.75" customHeight="1" x14ac:dyDescent="0.2">
      <c r="A14" s="61" t="s">
        <v>4</v>
      </c>
      <c r="B14" s="62"/>
      <c r="C14" s="62"/>
      <c r="D14" s="62"/>
      <c r="E14" s="62"/>
      <c r="F14" s="62"/>
      <c r="G14" s="62"/>
      <c r="H14" s="62"/>
      <c r="I14" s="62"/>
      <c r="J14" s="62"/>
      <c r="K14" s="63"/>
    </row>
    <row r="15" spans="1:17" ht="30.75" customHeight="1" x14ac:dyDescent="0.2">
      <c r="A15" s="64"/>
      <c r="B15" s="65"/>
      <c r="C15" s="65"/>
      <c r="D15" s="65"/>
      <c r="E15" s="65"/>
      <c r="F15" s="65"/>
      <c r="G15" s="65"/>
      <c r="H15" s="65"/>
      <c r="I15" s="65"/>
      <c r="J15" s="65"/>
      <c r="K15" s="66"/>
    </row>
    <row r="16" spans="1:17" ht="12" customHeight="1" x14ac:dyDescent="0.2">
      <c r="A16" s="58"/>
      <c r="B16" s="59"/>
      <c r="C16" s="59"/>
      <c r="D16" s="59"/>
      <c r="E16" s="59"/>
      <c r="F16" s="59"/>
      <c r="G16" s="59"/>
      <c r="H16" s="59"/>
      <c r="I16" s="59"/>
      <c r="J16" s="59"/>
      <c r="K16" s="60"/>
    </row>
    <row r="17" spans="1:11" ht="66" customHeight="1" x14ac:dyDescent="0.2">
      <c r="A17" s="29" t="s">
        <v>5</v>
      </c>
      <c r="B17" s="30"/>
      <c r="C17" s="30"/>
      <c r="D17" s="30"/>
      <c r="E17" s="30"/>
      <c r="F17" s="30"/>
      <c r="G17" s="30"/>
      <c r="H17" s="30"/>
      <c r="I17" s="30"/>
      <c r="J17" s="30"/>
      <c r="K17" s="31"/>
    </row>
    <row r="18" spans="1:11" ht="12" customHeight="1" x14ac:dyDescent="0.2">
      <c r="A18" s="32"/>
      <c r="B18" s="33"/>
      <c r="C18" s="33"/>
      <c r="D18" s="33"/>
      <c r="E18" s="33"/>
      <c r="F18" s="33"/>
      <c r="G18" s="33"/>
      <c r="H18" s="33"/>
      <c r="I18" s="33"/>
      <c r="J18" s="33"/>
      <c r="K18" s="34"/>
    </row>
    <row r="19" spans="1:11" ht="51.75" customHeight="1" x14ac:dyDescent="0.2">
      <c r="A19" s="29" t="s">
        <v>6</v>
      </c>
      <c r="B19" s="30"/>
      <c r="C19" s="30"/>
      <c r="D19" s="30"/>
      <c r="E19" s="30"/>
      <c r="F19" s="30"/>
      <c r="G19" s="30"/>
      <c r="H19" s="30"/>
      <c r="I19" s="30"/>
      <c r="J19" s="30"/>
      <c r="K19" s="31"/>
    </row>
    <row r="20" spans="1:11" ht="13.5" customHeight="1" x14ac:dyDescent="0.2">
      <c r="A20" s="46"/>
      <c r="B20" s="47"/>
      <c r="C20" s="47"/>
      <c r="D20" s="47"/>
      <c r="E20" s="47"/>
      <c r="F20" s="47"/>
      <c r="G20" s="47"/>
      <c r="H20" s="47"/>
      <c r="I20" s="47"/>
      <c r="J20" s="47"/>
      <c r="K20" s="48"/>
    </row>
    <row r="21" spans="1:11" ht="48" customHeight="1" x14ac:dyDescent="0.2">
      <c r="A21" s="35" t="s">
        <v>7</v>
      </c>
      <c r="B21" s="36"/>
      <c r="C21" s="36"/>
      <c r="D21" s="36"/>
      <c r="E21" s="36"/>
      <c r="F21" s="36"/>
      <c r="G21" s="36"/>
      <c r="H21" s="36"/>
      <c r="I21" s="36"/>
      <c r="J21" s="36"/>
      <c r="K21" s="37"/>
    </row>
    <row r="22" spans="1:11" x14ac:dyDescent="0.2">
      <c r="A22" s="32"/>
      <c r="B22" s="33"/>
      <c r="C22" s="33"/>
      <c r="D22" s="33"/>
      <c r="E22" s="33"/>
      <c r="F22" s="33"/>
      <c r="G22" s="33"/>
      <c r="H22" s="33"/>
      <c r="I22" s="33"/>
      <c r="J22" s="33"/>
      <c r="K22" s="34"/>
    </row>
    <row r="23" spans="1:11" ht="48" customHeight="1" x14ac:dyDescent="0.2">
      <c r="A23" s="41" t="s">
        <v>25</v>
      </c>
      <c r="B23" s="41"/>
      <c r="C23" s="41"/>
      <c r="D23" s="41"/>
      <c r="E23" s="41"/>
      <c r="F23" s="41"/>
      <c r="G23" s="41"/>
      <c r="H23" s="41"/>
      <c r="I23" s="41"/>
      <c r="J23" s="41"/>
      <c r="K23" s="41"/>
    </row>
    <row r="24" spans="1:11" x14ac:dyDescent="0.2">
      <c r="A24" s="43"/>
      <c r="B24" s="44"/>
      <c r="C24" s="44"/>
      <c r="D24" s="44"/>
      <c r="E24" s="44"/>
      <c r="F24" s="44"/>
      <c r="G24" s="44"/>
      <c r="H24" s="44"/>
      <c r="I24" s="44"/>
      <c r="J24" s="44"/>
      <c r="K24" s="45"/>
    </row>
    <row r="25" spans="1:11" ht="63.75" customHeight="1" x14ac:dyDescent="0.2">
      <c r="A25" s="42" t="s">
        <v>43</v>
      </c>
      <c r="B25" s="42"/>
      <c r="C25" s="42"/>
      <c r="D25" s="42"/>
      <c r="E25" s="42"/>
      <c r="F25" s="42"/>
      <c r="G25" s="42"/>
      <c r="H25" s="42"/>
      <c r="I25" s="42"/>
      <c r="J25" s="42"/>
      <c r="K25" s="42"/>
    </row>
    <row r="26" spans="1:11" x14ac:dyDescent="0.2">
      <c r="A26" s="38"/>
      <c r="B26" s="39"/>
      <c r="C26" s="39"/>
      <c r="D26" s="39"/>
      <c r="E26" s="39"/>
      <c r="F26" s="39"/>
      <c r="G26" s="39"/>
      <c r="H26" s="39"/>
      <c r="I26" s="39"/>
      <c r="J26" s="39"/>
      <c r="K26" s="40"/>
    </row>
    <row r="27" spans="1:11" ht="45.75" customHeight="1" x14ac:dyDescent="0.2">
      <c r="A27" s="41" t="s">
        <v>26</v>
      </c>
      <c r="B27" s="41"/>
      <c r="C27" s="41"/>
      <c r="D27" s="41"/>
      <c r="E27" s="41"/>
      <c r="F27" s="41"/>
      <c r="G27" s="41"/>
      <c r="H27" s="41"/>
      <c r="I27" s="41"/>
      <c r="J27" s="41"/>
      <c r="K27" s="41"/>
    </row>
    <row r="28" spans="1:11" ht="15.75" x14ac:dyDescent="0.25">
      <c r="A28" s="26"/>
      <c r="B28" s="27"/>
      <c r="C28" s="27"/>
      <c r="D28" s="27"/>
      <c r="E28" s="27"/>
      <c r="F28" s="27"/>
      <c r="G28" s="27"/>
      <c r="H28" s="27"/>
      <c r="I28" s="27"/>
      <c r="J28" s="27"/>
      <c r="K28" s="28"/>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heet="1" objects="1" scenarios="1"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topLeftCell="B1" workbookViewId="0">
      <selection activeCell="A2" sqref="A2:K2"/>
    </sheetView>
  </sheetViews>
  <sheetFormatPr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3" t="s">
        <v>23</v>
      </c>
      <c r="B1" s="84"/>
      <c r="C1" s="84"/>
      <c r="D1" s="84"/>
      <c r="E1" s="84"/>
      <c r="F1" s="84"/>
      <c r="G1" s="84"/>
      <c r="H1" s="84"/>
      <c r="I1" s="84"/>
      <c r="J1" s="84"/>
      <c r="K1" s="85"/>
      <c r="L1" s="19" t="s">
        <v>27</v>
      </c>
      <c r="M1" s="2">
        <f>Assurances!M1</f>
        <v>2000</v>
      </c>
      <c r="N1" s="20" t="s">
        <v>30</v>
      </c>
      <c r="O1" s="1">
        <v>200</v>
      </c>
      <c r="P1" s="21" t="s">
        <v>29</v>
      </c>
      <c r="Q1" s="9">
        <f>M1-SUM(O1+'Involvement of Parents'!O1+'Coordination and Integration'!O1+'Annual Parent Meeting'!O1+'Flexible Parent Meeting'!O1+'Building Capacity'!O1+'Staff Development'!O1+'Other Activity'!O1+Communication!O1+Barriers!O1)</f>
        <v>0</v>
      </c>
    </row>
    <row r="2" spans="1:17" ht="246.75" customHeight="1" x14ac:dyDescent="0.25">
      <c r="A2" s="86" t="s">
        <v>49</v>
      </c>
      <c r="B2" s="87"/>
      <c r="C2" s="87"/>
      <c r="D2" s="87"/>
      <c r="E2" s="87"/>
      <c r="F2" s="87"/>
      <c r="G2" s="87"/>
      <c r="H2" s="87"/>
      <c r="I2" s="87"/>
      <c r="J2" s="87"/>
      <c r="K2" s="88"/>
    </row>
    <row r="3" spans="1:17" ht="272.25" customHeight="1" x14ac:dyDescent="0.25">
      <c r="A3" s="64" t="s">
        <v>41</v>
      </c>
      <c r="B3" s="89"/>
      <c r="C3" s="89"/>
      <c r="D3" s="89"/>
      <c r="E3" s="89"/>
      <c r="F3" s="89"/>
      <c r="G3" s="89"/>
      <c r="H3" s="89"/>
      <c r="I3" s="89"/>
      <c r="J3" s="89"/>
      <c r="K3" s="90"/>
    </row>
  </sheetData>
  <sheetProtection sheet="1" objects="1" scenarios="1" selectLockedCells="1"/>
  <mergeCells count="3">
    <mergeCell ref="A1:K1"/>
    <mergeCell ref="A2:K2"/>
    <mergeCell ref="A3:K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A2" sqref="A2:K2"/>
    </sheetView>
  </sheetViews>
  <sheetFormatPr defaultRowHeight="15" x14ac:dyDescent="0.2"/>
  <cols>
    <col min="1" max="11" width="9.140625" style="6"/>
    <col min="12" max="12" width="12.5703125" style="6" customWidth="1"/>
    <col min="13" max="13" width="15.7109375" style="6" customWidth="1"/>
    <col min="14" max="14" width="15.5703125" style="6" customWidth="1"/>
    <col min="15" max="15" width="14.28515625" style="6" bestFit="1" customWidth="1"/>
    <col min="16" max="16" width="13.28515625" style="6" customWidth="1"/>
    <col min="17" max="17" width="15" style="6" bestFit="1" customWidth="1"/>
    <col min="18" max="16384" width="9.140625" style="6"/>
  </cols>
  <sheetData>
    <row r="1" spans="1:17" ht="42" customHeight="1" x14ac:dyDescent="0.25">
      <c r="A1" s="83" t="s">
        <v>24</v>
      </c>
      <c r="B1" s="84"/>
      <c r="C1" s="84"/>
      <c r="D1" s="84"/>
      <c r="E1" s="84"/>
      <c r="F1" s="84"/>
      <c r="G1" s="84"/>
      <c r="H1" s="84"/>
      <c r="I1" s="84"/>
      <c r="J1" s="84"/>
      <c r="K1" s="85"/>
      <c r="L1" s="19" t="s">
        <v>27</v>
      </c>
      <c r="M1" s="2">
        <f>Assurances!M1</f>
        <v>2000</v>
      </c>
      <c r="N1" s="20" t="s">
        <v>30</v>
      </c>
      <c r="O1" s="1"/>
      <c r="P1" s="21" t="s">
        <v>29</v>
      </c>
      <c r="Q1" s="9">
        <f>M1-SUM(O1+'Involvement of Parents'!O1+'Coordination and Integration'!O1+'Annual Parent Meeting'!O1+'Flexible Parent Meeting'!O1+'Building Capacity'!O1+'Staff Development'!O1+'Other Activity'!O1+Communication!O1+Accesssibility!O1)</f>
        <v>0</v>
      </c>
    </row>
    <row r="2" spans="1:17" ht="244.5" customHeight="1" x14ac:dyDescent="0.2">
      <c r="A2" s="64" t="s">
        <v>42</v>
      </c>
      <c r="B2" s="89"/>
      <c r="C2" s="89"/>
      <c r="D2" s="89"/>
      <c r="E2" s="89"/>
      <c r="F2" s="89"/>
      <c r="G2" s="89"/>
      <c r="H2" s="89"/>
      <c r="I2" s="89"/>
      <c r="J2" s="89"/>
      <c r="K2" s="90"/>
    </row>
  </sheetData>
  <sheetProtection sheet="1" objects="1" scenarios="1" selectLockedCells="1"/>
  <mergeCells count="2">
    <mergeCell ref="A1:K1"/>
    <mergeCell ref="A2:K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tabSelected="1" view="pageLayout" topLeftCell="A4" zoomScaleNormal="100" workbookViewId="0">
      <selection activeCell="J4" sqref="J4"/>
    </sheetView>
  </sheetViews>
  <sheetFormatPr defaultRowHeight="15" x14ac:dyDescent="0.25"/>
  <sheetData/>
  <pageMargins left="0.7" right="0.7" top="0.75" bottom="0.75" header="0.3" footer="0.3"/>
  <pageSetup scale="98"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zoomScaleNormal="100" workbookViewId="0">
      <selection activeCell="L2" sqref="L2"/>
    </sheetView>
  </sheetViews>
  <sheetFormatPr defaultRowHeight="15" x14ac:dyDescent="0.25"/>
  <sheetData/>
  <pageMargins left="0.7" right="0.7" top="0.75" bottom="0.75" header="0.3" footer="0.3"/>
  <pageSetup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zoomScale="110" zoomScaleNormal="110" workbookViewId="0">
      <selection activeCell="N2" sqref="N2"/>
    </sheetView>
  </sheetViews>
  <sheetFormatPr defaultRowHeight="15" x14ac:dyDescent="0.25"/>
  <cols>
    <col min="1"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67" t="s">
        <v>8</v>
      </c>
      <c r="B1" s="67"/>
      <c r="C1" s="67"/>
      <c r="D1" s="67"/>
      <c r="E1" s="67"/>
      <c r="F1" s="67"/>
      <c r="G1" s="67"/>
      <c r="H1" s="67"/>
      <c r="I1" s="67"/>
      <c r="J1" s="67"/>
      <c r="K1" s="67"/>
      <c r="L1" s="10" t="s">
        <v>27</v>
      </c>
      <c r="M1" s="16">
        <f>Assurances!M1</f>
        <v>2000</v>
      </c>
      <c r="N1" s="12" t="s">
        <v>30</v>
      </c>
      <c r="O1" s="11">
        <v>100</v>
      </c>
      <c r="P1" s="13" t="s">
        <v>29</v>
      </c>
      <c r="Q1" s="17">
        <f>M1-SUM(O1+'Coordination and Integration'!O1+'Annual Parent Meeting'!O1+'Flexible Parent Meeting'!O1+'Building Capacity'!O1+'Staff Development'!O1+'Other Activity'!O1+Communication!O1+Accesssibility!O1+Barriers!O1)</f>
        <v>0</v>
      </c>
    </row>
    <row r="2" spans="1:17" ht="395.25" customHeight="1" x14ac:dyDescent="0.25">
      <c r="A2" s="41" t="s">
        <v>31</v>
      </c>
      <c r="B2" s="41"/>
      <c r="C2" s="41"/>
      <c r="D2" s="41"/>
      <c r="E2" s="41"/>
      <c r="F2" s="41"/>
      <c r="G2" s="41"/>
      <c r="H2" s="41"/>
      <c r="I2" s="41"/>
      <c r="J2" s="41"/>
      <c r="K2" s="41"/>
      <c r="L2" s="15"/>
      <c r="M2" s="15"/>
    </row>
  </sheetData>
  <sheetProtection sheet="1" objects="1" scenarios="1" selectLockedCells="1"/>
  <mergeCells count="2">
    <mergeCell ref="A2:K2"/>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zoomScaleNormal="100" workbookViewId="0">
      <selection activeCell="O1" sqref="O1"/>
    </sheetView>
  </sheetViews>
  <sheetFormatPr defaultRowHeight="15" x14ac:dyDescent="0.25"/>
  <cols>
    <col min="1" max="11" width="9.140625" style="14" customWidth="1"/>
    <col min="12" max="12" width="13.7109375" style="14" customWidth="1"/>
    <col min="13" max="13" width="12.5703125" style="14" customWidth="1"/>
    <col min="14" max="14" width="14.85546875" style="14" customWidth="1"/>
    <col min="15" max="15" width="13.85546875" style="14" customWidth="1"/>
    <col min="16" max="16" width="12" style="14" customWidth="1"/>
    <col min="17" max="17" width="13.140625" style="14" customWidth="1"/>
    <col min="18" max="16384" width="9.140625" style="14"/>
  </cols>
  <sheetData>
    <row r="1" spans="1:17" ht="42" customHeight="1" x14ac:dyDescent="0.25">
      <c r="A1" s="68" t="s">
        <v>9</v>
      </c>
      <c r="B1" s="68"/>
      <c r="C1" s="68"/>
      <c r="D1" s="68"/>
      <c r="E1" s="68"/>
      <c r="F1" s="68"/>
      <c r="G1" s="68"/>
      <c r="H1" s="68"/>
      <c r="I1" s="68"/>
      <c r="J1" s="68"/>
      <c r="K1" s="68"/>
      <c r="L1" s="3" t="s">
        <v>27</v>
      </c>
      <c r="M1" s="2">
        <f>Assurances!M1</f>
        <v>2000</v>
      </c>
      <c r="N1" s="4" t="s">
        <v>30</v>
      </c>
      <c r="O1" s="1">
        <v>0</v>
      </c>
      <c r="P1" s="18" t="s">
        <v>29</v>
      </c>
      <c r="Q1" s="9">
        <f>M1-SUM(O1+'Involvement of Parents'!O1+'Annual Parent Meeting'!O1+'Flexible Parent Meeting'!O1+'Building Capacity'!O1+'Staff Development'!O1+'Other Activity'!O1+Communication!O1+Accesssibility!O1+Barriers!O1)</f>
        <v>0</v>
      </c>
    </row>
    <row r="2" spans="1:17" ht="56.25" customHeight="1" x14ac:dyDescent="0.25">
      <c r="A2" s="69" t="s">
        <v>10</v>
      </c>
      <c r="B2" s="69"/>
      <c r="C2" s="69"/>
      <c r="D2" s="69"/>
      <c r="E2" s="69"/>
      <c r="F2" s="69"/>
      <c r="G2" s="69"/>
      <c r="H2" s="69"/>
      <c r="I2" s="69"/>
      <c r="J2" s="69"/>
      <c r="K2" s="69"/>
    </row>
    <row r="3" spans="1:17" ht="18" x14ac:dyDescent="0.25">
      <c r="A3" s="70" t="s">
        <v>11</v>
      </c>
      <c r="B3" s="70"/>
      <c r="C3" s="70" t="s">
        <v>32</v>
      </c>
      <c r="D3" s="70"/>
      <c r="E3" s="70"/>
      <c r="F3" s="70"/>
      <c r="G3" s="70"/>
      <c r="H3" s="70"/>
      <c r="I3" s="70"/>
      <c r="J3" s="70"/>
      <c r="K3" s="70"/>
    </row>
    <row r="4" spans="1:17" ht="180.75" customHeight="1" x14ac:dyDescent="0.25">
      <c r="A4" s="71" t="s">
        <v>12</v>
      </c>
      <c r="B4" s="71"/>
      <c r="C4" s="41" t="s">
        <v>33</v>
      </c>
      <c r="D4" s="72"/>
      <c r="E4" s="72"/>
      <c r="F4" s="72"/>
      <c r="G4" s="72"/>
      <c r="H4" s="72"/>
      <c r="I4" s="72"/>
      <c r="J4" s="72"/>
      <c r="K4" s="72"/>
    </row>
    <row r="5" spans="1:17" ht="144.75" customHeight="1" x14ac:dyDescent="0.25">
      <c r="A5" s="77"/>
      <c r="B5" s="77"/>
      <c r="C5" s="78"/>
      <c r="D5" s="79"/>
      <c r="E5" s="79"/>
      <c r="F5" s="79"/>
      <c r="G5" s="79"/>
      <c r="H5" s="79"/>
      <c r="I5" s="79"/>
      <c r="J5" s="79"/>
      <c r="K5" s="79"/>
    </row>
    <row r="6" spans="1:17" ht="129.75" customHeight="1" x14ac:dyDescent="0.25">
      <c r="A6" s="80"/>
      <c r="B6" s="80"/>
      <c r="C6" s="41"/>
      <c r="D6" s="72"/>
      <c r="E6" s="72"/>
      <c r="F6" s="72"/>
      <c r="G6" s="72"/>
      <c r="H6" s="72"/>
      <c r="I6" s="72"/>
      <c r="J6" s="72"/>
      <c r="K6" s="72"/>
    </row>
    <row r="7" spans="1:17" ht="139.5" customHeight="1" x14ac:dyDescent="0.25">
      <c r="A7" s="73"/>
      <c r="B7" s="74"/>
      <c r="C7" s="29"/>
      <c r="D7" s="75"/>
      <c r="E7" s="75"/>
      <c r="F7" s="75"/>
      <c r="G7" s="75"/>
      <c r="H7" s="75"/>
      <c r="I7" s="75"/>
      <c r="J7" s="75"/>
      <c r="K7" s="76"/>
    </row>
    <row r="8" spans="1:17" ht="138" customHeight="1" x14ac:dyDescent="0.25">
      <c r="A8" s="73" t="s">
        <v>34</v>
      </c>
      <c r="B8" s="74"/>
      <c r="C8" s="29" t="s">
        <v>35</v>
      </c>
      <c r="D8" s="75"/>
      <c r="E8" s="75"/>
      <c r="F8" s="75"/>
      <c r="G8" s="75"/>
      <c r="H8" s="75"/>
      <c r="I8" s="75"/>
      <c r="J8" s="75"/>
      <c r="K8" s="76"/>
    </row>
    <row r="9" spans="1:17" ht="183.75" customHeight="1" x14ac:dyDescent="0.25">
      <c r="A9" s="73"/>
      <c r="B9" s="74"/>
      <c r="C9" s="29"/>
      <c r="D9" s="75"/>
      <c r="E9" s="75"/>
      <c r="F9" s="75"/>
      <c r="G9" s="75"/>
      <c r="H9" s="75"/>
      <c r="I9" s="75"/>
      <c r="J9" s="75"/>
      <c r="K9" s="76"/>
    </row>
  </sheetData>
  <sheetProtection sheet="1" objects="1" scenarios="1" selectLockedCells="1"/>
  <mergeCells count="16">
    <mergeCell ref="A8:B8"/>
    <mergeCell ref="C8:K8"/>
    <mergeCell ref="A9:B9"/>
    <mergeCell ref="C9:K9"/>
    <mergeCell ref="A5:B5"/>
    <mergeCell ref="C5:K5"/>
    <mergeCell ref="A6:B6"/>
    <mergeCell ref="C6:K6"/>
    <mergeCell ref="A7:B7"/>
    <mergeCell ref="C7:K7"/>
    <mergeCell ref="A1:K1"/>
    <mergeCell ref="A2:K2"/>
    <mergeCell ref="A3:B3"/>
    <mergeCell ref="A4:B4"/>
    <mergeCell ref="C3:K3"/>
    <mergeCell ref="C4:K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O1" sqref="O1"/>
    </sheetView>
  </sheetViews>
  <sheetFormatPr defaultRowHeight="15" x14ac:dyDescent="0.25"/>
  <cols>
    <col min="1" max="11" width="9.140625" style="14"/>
    <col min="12" max="12" width="13.7109375" style="14" customWidth="1"/>
    <col min="13" max="13" width="12.7109375" style="14" customWidth="1"/>
    <col min="14" max="14" width="14.5703125" style="14" customWidth="1"/>
    <col min="15" max="15" width="12.42578125" style="14" customWidth="1"/>
    <col min="16" max="16" width="12.28515625" style="14" customWidth="1"/>
    <col min="17" max="17" width="13.140625" style="14" customWidth="1"/>
    <col min="18" max="16384" width="9.140625" style="14"/>
  </cols>
  <sheetData>
    <row r="1" spans="1:17" ht="42" customHeight="1" x14ac:dyDescent="0.25">
      <c r="A1" s="81" t="s">
        <v>13</v>
      </c>
      <c r="B1" s="82"/>
      <c r="C1" s="82"/>
      <c r="D1" s="82"/>
      <c r="E1" s="82"/>
      <c r="F1" s="82"/>
      <c r="G1" s="82"/>
      <c r="H1" s="82"/>
      <c r="I1" s="82"/>
      <c r="J1" s="82"/>
      <c r="K1" s="82"/>
      <c r="L1" s="19" t="s">
        <v>27</v>
      </c>
      <c r="M1" s="2">
        <f>Assurances!M1</f>
        <v>2000</v>
      </c>
      <c r="N1" s="20" t="s">
        <v>30</v>
      </c>
      <c r="O1" s="1">
        <v>100</v>
      </c>
      <c r="P1" s="21" t="s">
        <v>29</v>
      </c>
      <c r="Q1" s="9">
        <f>M1-SUM(O1+'Involvement of Parents'!O1+'Coordination and Integration'!O1+'Flexible Parent Meeting'!O1+'Building Capacity'!O1+'Staff Development'!O1+'Other Activity'!O1+Communication!O1+Accesssibility!O1+Barriers!O1)</f>
        <v>0</v>
      </c>
    </row>
    <row r="2" spans="1:17" ht="249" customHeight="1" x14ac:dyDescent="0.25">
      <c r="A2" s="41" t="s">
        <v>36</v>
      </c>
      <c r="B2" s="79"/>
      <c r="C2" s="79"/>
      <c r="D2" s="79"/>
      <c r="E2" s="79"/>
      <c r="F2" s="79"/>
      <c r="G2" s="79"/>
      <c r="H2" s="79"/>
      <c r="I2" s="79"/>
      <c r="J2" s="79"/>
      <c r="K2" s="79"/>
    </row>
  </sheetData>
  <sheetProtection sheet="1" objects="1" scenarios="1" selectLockedCells="1"/>
  <mergeCells count="2">
    <mergeCell ref="A1:K1"/>
    <mergeCell ref="A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M3" sqref="M3"/>
    </sheetView>
  </sheetViews>
  <sheetFormatPr defaultRowHeight="15" x14ac:dyDescent="0.25"/>
  <cols>
    <col min="1" max="11" width="9.140625" style="14"/>
    <col min="12" max="12" width="14.28515625" style="14" customWidth="1"/>
    <col min="13" max="13" width="14.5703125" style="14" customWidth="1"/>
    <col min="14" max="14" width="13.42578125" style="14" customWidth="1"/>
    <col min="15" max="15" width="14.28515625" style="14" bestFit="1" customWidth="1"/>
    <col min="16" max="16" width="12.28515625" style="14" customWidth="1"/>
    <col min="17" max="17" width="13.7109375" style="14" bestFit="1" customWidth="1"/>
    <col min="18" max="16384" width="9.140625" style="14"/>
  </cols>
  <sheetData>
    <row r="1" spans="1:17" ht="42" customHeight="1" x14ac:dyDescent="0.25">
      <c r="A1" s="81" t="s">
        <v>14</v>
      </c>
      <c r="B1" s="81"/>
      <c r="C1" s="81"/>
      <c r="D1" s="81"/>
      <c r="E1" s="81"/>
      <c r="F1" s="81"/>
      <c r="G1" s="81"/>
      <c r="H1" s="81"/>
      <c r="I1" s="81"/>
      <c r="J1" s="81"/>
      <c r="K1" s="81"/>
      <c r="L1" s="19" t="s">
        <v>27</v>
      </c>
      <c r="M1" s="2">
        <f>Assurances!M1</f>
        <v>2000</v>
      </c>
      <c r="N1" s="22" t="s">
        <v>30</v>
      </c>
      <c r="O1" s="1">
        <v>100</v>
      </c>
      <c r="P1" s="23" t="s">
        <v>29</v>
      </c>
      <c r="Q1" s="9">
        <f>M1-SUM(O1+'Involvement of Parents'!O1+'Coordination and Integration'!O1+'Annual Parent Meeting'!O1+'Building Capacity'!O1+'Staff Development'!O1+'Other Activity'!O1+Communication!O1+Accesssibility!O1+Barriers!O1)</f>
        <v>0</v>
      </c>
    </row>
    <row r="2" spans="1:17" ht="103.5" customHeight="1" x14ac:dyDescent="0.25">
      <c r="A2" s="41" t="s">
        <v>37</v>
      </c>
      <c r="B2" s="72"/>
      <c r="C2" s="72"/>
      <c r="D2" s="72"/>
      <c r="E2" s="72"/>
      <c r="F2" s="72"/>
      <c r="G2" s="72"/>
      <c r="H2" s="72"/>
      <c r="I2" s="72"/>
      <c r="J2" s="72"/>
      <c r="K2" s="72"/>
    </row>
    <row r="3" spans="1:17" ht="124.5" customHeight="1" x14ac:dyDescent="0.25">
      <c r="A3" s="41" t="s">
        <v>15</v>
      </c>
      <c r="B3" s="72"/>
      <c r="C3" s="72"/>
      <c r="D3" s="72"/>
      <c r="E3" s="72"/>
      <c r="F3" s="72"/>
      <c r="G3" s="72"/>
      <c r="H3" s="72"/>
      <c r="I3" s="72"/>
      <c r="J3" s="72"/>
      <c r="K3" s="72"/>
    </row>
  </sheetData>
  <sheetProtection sheet="1" objects="1" scenarios="1" selectLockedCells="1"/>
  <mergeCells count="3">
    <mergeCell ref="A1:K1"/>
    <mergeCell ref="A2:K2"/>
    <mergeCell ref="A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opLeftCell="A3" zoomScaleNormal="100" workbookViewId="0">
      <selection activeCell="A2" sqref="A2:K2"/>
    </sheetView>
  </sheetViews>
  <sheetFormatPr defaultRowHeight="15" x14ac:dyDescent="0.2"/>
  <cols>
    <col min="1" max="11" width="9.140625" style="6"/>
    <col min="12" max="12" width="12.28515625" style="6" customWidth="1"/>
    <col min="13" max="13" width="14.28515625" style="6" customWidth="1"/>
    <col min="14" max="14" width="14.5703125" style="6" customWidth="1"/>
    <col min="15" max="15" width="11.140625" style="6" customWidth="1"/>
    <col min="16" max="16" width="11.85546875" style="6" customWidth="1"/>
    <col min="17" max="17" width="13.7109375" style="6" bestFit="1" customWidth="1"/>
    <col min="18" max="16384" width="9.140625" style="6"/>
  </cols>
  <sheetData>
    <row r="1" spans="1:17" ht="42" customHeight="1" x14ac:dyDescent="0.25">
      <c r="A1" s="83" t="s">
        <v>16</v>
      </c>
      <c r="B1" s="84"/>
      <c r="C1" s="84"/>
      <c r="D1" s="84"/>
      <c r="E1" s="84"/>
      <c r="F1" s="84"/>
      <c r="G1" s="84"/>
      <c r="H1" s="84"/>
      <c r="I1" s="84"/>
      <c r="J1" s="84"/>
      <c r="K1" s="85"/>
      <c r="L1" s="19" t="s">
        <v>27</v>
      </c>
      <c r="M1" s="2">
        <f>Assurances!M1</f>
        <v>2000</v>
      </c>
      <c r="N1" s="20" t="s">
        <v>30</v>
      </c>
      <c r="O1" s="1">
        <v>200</v>
      </c>
      <c r="P1" s="21" t="s">
        <v>29</v>
      </c>
      <c r="Q1" s="9">
        <f>M1-SUM(O1+'Involvement of Parents'!O1+'Coordination and Integration'!O1+'Annual Parent Meeting'!O1+'Flexible Parent Meeting'!O1+'Staff Development'!O1+'Other Activity'!O1+Communication!O1+Accesssibility!O1+Barriers!O1)</f>
        <v>0</v>
      </c>
    </row>
    <row r="2" spans="1:17" ht="409.5" customHeight="1" x14ac:dyDescent="0.2">
      <c r="A2" s="86" t="s">
        <v>46</v>
      </c>
      <c r="B2" s="87"/>
      <c r="C2" s="87"/>
      <c r="D2" s="87"/>
      <c r="E2" s="87"/>
      <c r="F2" s="87"/>
      <c r="G2" s="87"/>
      <c r="H2" s="87"/>
      <c r="I2" s="87"/>
      <c r="J2" s="87"/>
      <c r="K2" s="88"/>
    </row>
    <row r="3" spans="1:17" ht="360.75" customHeight="1" x14ac:dyDescent="0.2">
      <c r="A3" s="86" t="s">
        <v>17</v>
      </c>
      <c r="B3" s="87"/>
      <c r="C3" s="87"/>
      <c r="D3" s="87"/>
      <c r="E3" s="87"/>
      <c r="F3" s="87"/>
      <c r="G3" s="87"/>
      <c r="H3" s="87"/>
      <c r="I3" s="87"/>
      <c r="J3" s="87"/>
      <c r="K3" s="88"/>
    </row>
    <row r="4" spans="1:17" ht="123.75" customHeight="1" x14ac:dyDescent="0.2">
      <c r="A4" s="64" t="s">
        <v>38</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workbookViewId="0">
      <selection activeCell="A4" sqref="A4:K4"/>
    </sheetView>
  </sheetViews>
  <sheetFormatPr defaultRowHeight="15" x14ac:dyDescent="0.2"/>
  <cols>
    <col min="1" max="11" width="9.140625" style="6"/>
    <col min="12" max="12" width="12.85546875" style="6" customWidth="1"/>
    <col min="13" max="14" width="14.42578125" style="6" customWidth="1"/>
    <col min="15" max="15" width="14.28515625" style="6" bestFit="1" customWidth="1"/>
    <col min="16" max="16" width="11.42578125" style="6" customWidth="1"/>
    <col min="17" max="17" width="15" style="6" bestFit="1" customWidth="1"/>
    <col min="18" max="16384" width="9.140625" style="6"/>
  </cols>
  <sheetData>
    <row r="1" spans="1:17" ht="42" customHeight="1" x14ac:dyDescent="0.25">
      <c r="A1" s="83" t="s">
        <v>18</v>
      </c>
      <c r="B1" s="84"/>
      <c r="C1" s="84"/>
      <c r="D1" s="84"/>
      <c r="E1" s="84"/>
      <c r="F1" s="84"/>
      <c r="G1" s="84"/>
      <c r="H1" s="84"/>
      <c r="I1" s="84"/>
      <c r="J1" s="84"/>
      <c r="K1" s="85"/>
      <c r="L1" s="19" t="s">
        <v>27</v>
      </c>
      <c r="M1" s="2">
        <f>Assurances!M1</f>
        <v>2000</v>
      </c>
      <c r="N1" s="20" t="s">
        <v>30</v>
      </c>
      <c r="O1" s="1">
        <v>500</v>
      </c>
      <c r="P1" s="21" t="s">
        <v>29</v>
      </c>
      <c r="Q1" s="9">
        <f>M1-SUM(O1+'Involvement of Parents'!O1+'Coordination and Integration'!O1+'Annual Parent Meeting'!O1+'Flexible Parent Meeting'!O1+'Building Capacity'!O1+'Other Activity'!O1+Communication!O1+Accesssibility!O1+Barriers!O1)</f>
        <v>0</v>
      </c>
    </row>
    <row r="2" spans="1:17" ht="214.5" customHeight="1" x14ac:dyDescent="0.2">
      <c r="A2" s="86" t="s">
        <v>19</v>
      </c>
      <c r="B2" s="87"/>
      <c r="C2" s="87"/>
      <c r="D2" s="87"/>
      <c r="E2" s="87"/>
      <c r="F2" s="87"/>
      <c r="G2" s="87"/>
      <c r="H2" s="87"/>
      <c r="I2" s="87"/>
      <c r="J2" s="87"/>
      <c r="K2" s="88"/>
    </row>
    <row r="3" spans="1:17" ht="354" customHeight="1" x14ac:dyDescent="0.2">
      <c r="A3" s="86" t="s">
        <v>50</v>
      </c>
      <c r="B3" s="87"/>
      <c r="C3" s="87"/>
      <c r="D3" s="87"/>
      <c r="E3" s="87"/>
      <c r="F3" s="87"/>
      <c r="G3" s="87"/>
      <c r="H3" s="87"/>
      <c r="I3" s="87"/>
      <c r="J3" s="87"/>
      <c r="K3" s="88"/>
    </row>
    <row r="4" spans="1:17" ht="375" customHeight="1" x14ac:dyDescent="0.2">
      <c r="A4" s="64" t="s">
        <v>48</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workbookViewId="0">
      <selection activeCell="O1" sqref="O1:O1048576"/>
    </sheetView>
  </sheetViews>
  <sheetFormatPr defaultRowHeight="15" x14ac:dyDescent="0.2"/>
  <cols>
    <col min="1" max="11" width="9.140625" style="6"/>
    <col min="12" max="12" width="13" style="6" customWidth="1"/>
    <col min="13" max="13" width="12.5703125" style="6" customWidth="1"/>
    <col min="14" max="14" width="15.7109375" style="6" customWidth="1"/>
    <col min="15" max="15" width="14.28515625" style="6" bestFit="1" customWidth="1"/>
    <col min="16" max="16" width="12.28515625" style="6" customWidth="1"/>
    <col min="17" max="17" width="15" style="6" bestFit="1" customWidth="1"/>
    <col min="18" max="16384" width="9.140625" style="6"/>
  </cols>
  <sheetData>
    <row r="1" spans="1:17" ht="42" customHeight="1" x14ac:dyDescent="0.25">
      <c r="A1" s="91" t="s">
        <v>20</v>
      </c>
      <c r="B1" s="92"/>
      <c r="C1" s="92"/>
      <c r="D1" s="92"/>
      <c r="E1" s="92"/>
      <c r="F1" s="92"/>
      <c r="G1" s="92"/>
      <c r="H1" s="92"/>
      <c r="I1" s="92"/>
      <c r="J1" s="92"/>
      <c r="K1" s="93"/>
      <c r="L1" s="19" t="s">
        <v>27</v>
      </c>
      <c r="M1" s="2">
        <f>Assurances!M1</f>
        <v>2000</v>
      </c>
      <c r="N1" s="20" t="s">
        <v>30</v>
      </c>
      <c r="O1" s="1">
        <v>100</v>
      </c>
      <c r="P1" s="21" t="s">
        <v>29</v>
      </c>
      <c r="Q1" s="9">
        <f>M1-SUM(O1+'Involvement of Parents'!O1+'Annual Parent Meeting'!O1+'Coordination and Integration'!O1+'Flexible Parent Meeting'!O1+'Building Capacity'!O1+'Staff Development'!O1+Communication!O1+Accesssibility!O1+Barriers!O1)</f>
        <v>0</v>
      </c>
    </row>
    <row r="2" spans="1:17" ht="245.25" customHeight="1" x14ac:dyDescent="0.2">
      <c r="A2" s="64" t="s">
        <v>47</v>
      </c>
      <c r="B2" s="65"/>
      <c r="C2" s="65"/>
      <c r="D2" s="65"/>
      <c r="E2" s="65"/>
      <c r="F2" s="65"/>
      <c r="G2" s="65"/>
      <c r="H2" s="65"/>
      <c r="I2" s="65"/>
      <c r="J2" s="65"/>
      <c r="K2" s="66"/>
    </row>
    <row r="7" spans="1:17" x14ac:dyDescent="0.2">
      <c r="A7" s="25"/>
    </row>
  </sheetData>
  <sheetProtection sheet="1" objects="1" scenarios="1" selectLockedCells="1"/>
  <mergeCells count="2">
    <mergeCell ref="A1:K1"/>
    <mergeCell ref="A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workbookViewId="0">
      <selection activeCell="O2" sqref="O2"/>
    </sheetView>
  </sheetViews>
  <sheetFormatPr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3" t="s">
        <v>21</v>
      </c>
      <c r="B1" s="84"/>
      <c r="C1" s="84"/>
      <c r="D1" s="84"/>
      <c r="E1" s="84"/>
      <c r="F1" s="84"/>
      <c r="G1" s="84"/>
      <c r="H1" s="84"/>
      <c r="I1" s="84"/>
      <c r="J1" s="84"/>
      <c r="K1" s="85"/>
      <c r="L1" s="24" t="s">
        <v>27</v>
      </c>
      <c r="M1" s="2">
        <f>Assurances!M1</f>
        <v>2000</v>
      </c>
      <c r="N1" s="20" t="s">
        <v>30</v>
      </c>
      <c r="O1" s="1">
        <v>700</v>
      </c>
      <c r="P1" s="21" t="s">
        <v>29</v>
      </c>
      <c r="Q1" s="9">
        <f>M1-SUM(O1+'Involvement of Parents'!O1+'Coordination and Integration'!O1+'Annual Parent Meeting'!O1+'Flexible Parent Meeting'!O1+'Building Capacity'!O1+'Staff Development'!O1+'Other Activity'!O1+Accesssibility!O1+Barriers!O1)</f>
        <v>0</v>
      </c>
    </row>
    <row r="2" spans="1:17" ht="271.5" customHeight="1" x14ac:dyDescent="0.2">
      <c r="A2" s="86" t="s">
        <v>39</v>
      </c>
      <c r="B2" s="87"/>
      <c r="C2" s="87"/>
      <c r="D2" s="87"/>
      <c r="E2" s="87"/>
      <c r="F2" s="87"/>
      <c r="G2" s="87"/>
      <c r="H2" s="87"/>
      <c r="I2" s="87"/>
      <c r="J2" s="87"/>
      <c r="K2" s="88"/>
    </row>
    <row r="3" spans="1:17" ht="216" customHeight="1" x14ac:dyDescent="0.2">
      <c r="A3" s="86" t="s">
        <v>22</v>
      </c>
      <c r="B3" s="87"/>
      <c r="C3" s="87"/>
      <c r="D3" s="87"/>
      <c r="E3" s="87"/>
      <c r="F3" s="87"/>
      <c r="G3" s="87"/>
      <c r="H3" s="87"/>
      <c r="I3" s="87"/>
      <c r="J3" s="87"/>
      <c r="K3" s="88"/>
    </row>
    <row r="4" spans="1:17" ht="234" customHeight="1" x14ac:dyDescent="0.2">
      <c r="A4" s="64" t="s">
        <v>40</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Assurances</vt:lpstr>
      <vt:lpstr>Involvement of Parents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lpstr>Keep on File PRINT OUT</vt:lpstr>
      <vt:lpstr>e-Box Uploads PRINT OUT</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Alexandra Quintyne</cp:lastModifiedBy>
  <cp:lastPrinted>2019-06-19T13:57:27Z</cp:lastPrinted>
  <dcterms:created xsi:type="dcterms:W3CDTF">2018-04-16T16:19:55Z</dcterms:created>
  <dcterms:modified xsi:type="dcterms:W3CDTF">2019-06-24T19:29:57Z</dcterms:modified>
</cp:coreProperties>
</file>