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120" yWindow="195" windowWidth="24915" windowHeight="12015" tabRatio="952" firstSheet="5" activeTab="5"/>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Other Activity" sheetId="8" r:id="rId8"/>
    <sheet name="Communication" sheetId="9" r:id="rId9"/>
    <sheet name="Accesssibility" sheetId="10" r:id="rId10"/>
    <sheet name="Barriers" sheetId="11" r:id="rId11"/>
    <sheet name="Keep on File PRINT OUT" sheetId="12" r:id="rId12"/>
    <sheet name="e-Box Uploads PRINT OUT" sheetId="13"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<sst xmlns="http://schemas.openxmlformats.org/spreadsheetml/2006/main" count="80" uniqueCount="51">
  <si>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</si>
  <si>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</si>
  <si>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</si>
  <si>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</si>
  <si>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</si>
  <si>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</si>
  <si>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</si>
  <si>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</si>
  <si>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</si>
  <si>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</si>
  <si>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</si>
  <si>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</si>
  <si>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</si>
  <si>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</si>
  <si>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</si>
  <si>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</si>
  <si>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</si>
  <si>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</si>
  <si>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</si>
  <si>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</si>
  <si>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</si>
  <si>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</si>
  <si>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</si>
  <si>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</si>
  <si>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</si>
  <si>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</si>
  <si>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</si>
  <si>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</si>
  <si>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</si>
  <si>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</si>
  <si>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</si>
  <si>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</si>
  <si>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</si>
  <si>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</si>
  <si>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</si>
  <si>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</si>
  <si>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</si>
  <si>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</si>
  <si>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</si>
  <si>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</si>
  <si>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other activities, such as the parent resource center, the school will conduct to encourage and support parents and families in more meaningful engagement in the education of their child(ren)? [ESEA Section 1116] 
 Parent resource center
 Parenting classes
 Parent University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</si>
  <si>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REMIND
 ParentLink
 PeachJar
 Newsletters
 School marquee
 CRN – Community Resource Notebook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</si>
  <si>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</si>
  <si>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 Monthly newsletters and information posted to PeachJar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</si>
  <si>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Translators available at all school functions/activities
 Translate ParentLink messages to families in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</si>
  <si>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Various survey to identify flyers in Spanish sent home to parents and posted in PeachJar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</si>
  <si>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Parent Notification Out-of-Field Letter</t>
    </r>
    <r>
      <rPr>
        <sz val="12"/>
        <rFont val="Arial"/>
        <family val="2"/>
      </rPr>
      <t xml:space="preserve">
</t>
    </r>
  </si>
  <si>
    <t>School Name: Lomax Elementary Magnet School</t>
  </si>
  <si>
    <t>2019-2020</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</si>
  <si>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Stem Night/Event
 FSA Parent Information Night
 Data Sharing Breakfast
 Math Night/Event:
Increase parental awareness of state standards and math curriculum expectations. Provide parents with academic activities and strategies to work with their child at home.
Strategies for Home Learning
</t>
  </si>
  <si>
    <t xml:space="preserve"> Academic Parent Teacher Team staff training 
 Effective Problem Solving Techniques
 Welcoming Front Office
 Moving Parent Involvement to “Top Priority”
 The Parent Teacher Home Visit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</si>
</sst>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2">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8" fontId="18" fillId="0" borderId="12" xfId="1" applyNumberFormat="1" applyFont="1" applyBorder="1" applyAlignment="1" applyProtection="1">
      <alignment horizontal="left" vertical="center"/>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2" borderId="12"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6" fillId="0" borderId="12" xfId="0" applyFont="1" applyBorder="1" applyAlignment="1" applyProtection="1">
      <alignment horizontal="left" vertical="top"/>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8" fillId="0" borderId="12" xfId="0" applyFont="1" applyBorder="1" applyAlignment="1" applyProtection="1">
      <alignment horizontal="left" vertical="top"/>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438150</xdr:colOff>
      <xdr:row>0</xdr:row>
      <xdr:rowOff>66675</xdr:rowOff>
    </xdr:from>
    <xdr:to>
      <xdr:col>8</xdr:col>
      <xdr:colOff>257175</xdr:colOff>
      <xdr:row>4</xdr:row>
      <xdr:rowOff>66675</xdr:rowOff>
    </xdr:to>
    <xdr:sp macro="" textlink="">
      <xdr:nvSpPr>
        <xdr:cNvPr id="4" name="TextBox 3"/>
        <xdr:cNvSpPr txBox="1"/>
      </xdr:nvSpPr>
      <xdr:spPr>
        <a:xfrm>
          <a:off x="1047750" y="66675"/>
          <a:ext cx="4086225"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Documents to Keep on File,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76200</xdr:colOff>
      <xdr:row>6</xdr:row>
      <xdr:rowOff>19050</xdr:rowOff>
    </xdr:from>
    <xdr:to>
      <xdr:col>9</xdr:col>
      <xdr:colOff>561975</xdr:colOff>
      <xdr:row>46</xdr:row>
      <xdr:rowOff>142875</xdr:rowOff>
    </xdr:to>
    <xdr:sp macro="" textlink="">
      <xdr:nvSpPr>
        <xdr:cNvPr id="5" name="TextBox 4"/>
        <xdr:cNvSpPr txBox="1"/>
      </xdr:nvSpPr>
      <xdr:spPr>
        <a:xfrm>
          <a:off x="76200" y="1162050"/>
          <a:ext cx="6400800" cy="774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rgbClr val="0070C0"/>
              </a:solidFill>
            </a:rPr>
            <a:t>Coordination and Integration of other Federal</a:t>
          </a:r>
          <a:r>
            <a:rPr lang="en-US" sz="1400" b="0" baseline="0">
              <a:solidFill>
                <a:srgbClr val="0070C0"/>
              </a:solidFill>
            </a:rPr>
            <a:t> Programs</a:t>
          </a:r>
        </a:p>
        <a:p>
          <a:r>
            <a:rPr lang="en-US" sz="1200" baseline="0">
              <a:solidFill>
                <a:srgbClr val="0070C0"/>
              </a:solidFill>
            </a:rPr>
            <a:t>English Language Learners (ELL)</a:t>
          </a:r>
        </a:p>
        <a:p>
          <a:endParaRPr lang="en-US" sz="1400" baseline="0"/>
        </a:p>
        <a:p>
          <a:r>
            <a:rPr lang="en-US" sz="1200" baseline="0">
              <a:solidFill>
                <a:srgbClr val="0070C0"/>
              </a:solidFill>
            </a:rPr>
            <a:t>iPEEPS</a:t>
          </a:r>
        </a:p>
        <a:p>
          <a:endParaRPr lang="en-US" sz="1400" baseline="0"/>
        </a:p>
        <a:p>
          <a:r>
            <a:rPr lang="en-US" sz="1200" baseline="0">
              <a:solidFill>
                <a:srgbClr val="0070C0"/>
              </a:solidFill>
            </a:rPr>
            <a:t>Head Start</a:t>
          </a:r>
        </a:p>
        <a:p>
          <a:endParaRPr lang="en-US" sz="1400" baseline="0"/>
        </a:p>
        <a:p>
          <a:r>
            <a:rPr lang="en-US" sz="1200" baseline="0">
              <a:solidFill>
                <a:srgbClr val="0070C0"/>
              </a:solidFill>
            </a:rPr>
            <a:t>Migrant Education</a:t>
          </a:r>
        </a:p>
        <a:p>
          <a:endParaRPr lang="en-US" sz="1400" baseline="0"/>
        </a:p>
        <a:p>
          <a:r>
            <a:rPr lang="en-US" sz="1200" baseline="0">
              <a:solidFill>
                <a:srgbClr val="0070C0"/>
              </a:solidFill>
            </a:rPr>
            <a:t>Homeless Education Program</a:t>
          </a:r>
        </a:p>
        <a:p>
          <a:endParaRPr lang="en-US" sz="1400"/>
        </a:p>
        <a:p>
          <a:r>
            <a:rPr lang="en-US" sz="1200">
              <a:solidFill>
                <a:srgbClr val="0070C0"/>
              </a:solidFill>
            </a:rPr>
            <a:t>Neglected &amp; Delinquent Youth (N&amp;D)</a:t>
          </a:r>
        </a:p>
        <a:p>
          <a:endParaRPr lang="en-US" sz="1400"/>
        </a:p>
        <a:p>
          <a:endParaRPr lang="en-US" sz="1200"/>
        </a:p>
        <a:p>
          <a:r>
            <a:rPr lang="en-US" sz="1400">
              <a:solidFill>
                <a:srgbClr val="0070C0"/>
              </a:solidFill>
            </a:rPr>
            <a:t>Flexible</a:t>
          </a:r>
          <a:r>
            <a:rPr lang="en-US" sz="1400" baseline="0">
              <a:solidFill>
                <a:srgbClr val="0070C0"/>
              </a:solidFill>
            </a:rPr>
            <a:t> Parent Meeting</a:t>
          </a:r>
        </a:p>
        <a:p>
          <a:pPr marL="171450" indent="-171450">
            <a:buFont typeface="Wingdings" panose="05000000000000000000" pitchFamily="2" charset="2"/>
            <a:buChar char="q"/>
          </a:pPr>
          <a:r>
            <a:rPr lang="en-US" sz="1200"/>
            <a:t>Invitations, flyers, or communication tool indicating meetings/activities at various times (Four or more events)</a:t>
          </a:r>
        </a:p>
        <a:p>
          <a:endParaRPr lang="en-US" sz="1200"/>
        </a:p>
        <a:p>
          <a:r>
            <a:rPr lang="en-US" sz="1400">
              <a:solidFill>
                <a:srgbClr val="0070C0"/>
              </a:solidFill>
            </a:rPr>
            <a:t>Building Capacity</a:t>
          </a:r>
        </a:p>
        <a:p>
          <a:pPr marL="171450" indent="-171450">
            <a:buFont typeface="Wingdings" panose="05000000000000000000" pitchFamily="2" charset="2"/>
            <a:buChar char="q"/>
          </a:pPr>
          <a:r>
            <a:rPr lang="en-US" sz="1200"/>
            <a:t>Invitations noting light snacks provided.</a:t>
          </a:r>
        </a:p>
        <a:p>
          <a:pPr marL="171450" indent="-171450">
            <a:buFont typeface="Wingdings" panose="05000000000000000000" pitchFamily="2" charset="2"/>
            <a:buChar char="q"/>
          </a:pPr>
          <a:r>
            <a:rPr lang="en-US" sz="1200"/>
            <a:t>Invitations noting child care provided. </a:t>
          </a:r>
        </a:p>
        <a:p>
          <a:endParaRPr lang="en-US" sz="1200"/>
        </a:p>
        <a:p>
          <a:r>
            <a:rPr lang="en-US" sz="1400">
              <a:solidFill>
                <a:srgbClr val="0070C0"/>
              </a:solidFill>
            </a:rPr>
            <a:t>Communication</a:t>
          </a:r>
        </a:p>
        <a:p>
          <a:pPr marL="171450" indent="-171450">
            <a:buFont typeface="Wingdings" panose="05000000000000000000" pitchFamily="2" charset="2"/>
            <a:buChar char="q"/>
          </a:pPr>
          <a:r>
            <a:rPr lang="en-US" sz="1200"/>
            <a:t>Individual Building Capcity Activity</a:t>
          </a:r>
          <a:r>
            <a:rPr lang="en-US" sz="1200" baseline="0"/>
            <a:t> </a:t>
          </a:r>
          <a:r>
            <a:rPr lang="en-US" sz="1200"/>
            <a:t>Survey/Evaluation</a:t>
          </a:r>
        </a:p>
        <a:p>
          <a:pPr marL="171450" indent="-171450">
            <a:buFont typeface="Wingdings" panose="05000000000000000000" pitchFamily="2" charset="2"/>
            <a:buChar char="q"/>
          </a:pPr>
          <a:endParaRPr lang="en-US" sz="1200"/>
        </a:p>
        <a:p>
          <a:r>
            <a:rPr lang="en-US" sz="1400">
              <a:solidFill>
                <a:srgbClr val="0070C0"/>
              </a:solidFill>
            </a:rPr>
            <a:t>Accessibility</a:t>
          </a:r>
        </a:p>
        <a:p>
          <a:pPr marL="171450" indent="-171450">
            <a:buFont typeface="Wingdings" panose="05000000000000000000" pitchFamily="2" charset="2"/>
            <a:buChar char="q"/>
          </a:pPr>
          <a:r>
            <a:rPr lang="en-US" sz="1200"/>
            <a:t>Advertisements (multiple languages)</a:t>
          </a:r>
        </a:p>
        <a:p>
          <a:pPr marL="171450" indent="-171450">
            <a:buFont typeface="Wingdings" panose="05000000000000000000" pitchFamily="2" charset="2"/>
            <a:buChar char="q"/>
          </a:pPr>
          <a:r>
            <a:rPr lang="en-US" sz="1200"/>
            <a:t>Newsletters (multiple languages)</a:t>
          </a:r>
        </a:p>
        <a:p>
          <a:pPr marL="171450" indent="-171450">
            <a:buFont typeface="Wingdings" panose="05000000000000000000" pitchFamily="2" charset="2"/>
            <a:buChar char="q"/>
          </a:pPr>
          <a:r>
            <a:rPr lang="en-US" sz="1200"/>
            <a:t>ParentLink log (multiple languages)</a:t>
          </a:r>
        </a:p>
        <a:p>
          <a:pPr marL="171450" indent="-171450">
            <a:buFont typeface="Wingdings" panose="05000000000000000000" pitchFamily="2" charset="2"/>
            <a:buChar char="q"/>
          </a:pPr>
          <a:r>
            <a:rPr lang="en-US" sz="1200"/>
            <a:t>ParentLink Summary Report</a:t>
          </a:r>
        </a:p>
        <a:p>
          <a:pPr marL="171450" indent="-171450">
            <a:buFont typeface="Wingdings" panose="05000000000000000000" pitchFamily="2" charset="2"/>
            <a:buChar char="q"/>
          </a:pPr>
          <a:r>
            <a:rPr lang="en-US" sz="1200"/>
            <a:t>Survey Summary Result for the Barrier Survey</a:t>
          </a:r>
        </a:p>
        <a:p>
          <a:endParaRPr lang="en-US" sz="1200"/>
        </a:p>
        <a:p>
          <a:r>
            <a:rPr lang="en-US" sz="1400">
              <a:solidFill>
                <a:srgbClr val="0070C0"/>
              </a:solidFill>
            </a:rPr>
            <a:t>Barriers</a:t>
          </a:r>
        </a:p>
        <a:p>
          <a:pPr marL="171450" indent="-171450">
            <a:buFont typeface="Wingdings" panose="05000000000000000000" pitchFamily="2" charset="2"/>
            <a:buChar char="q"/>
          </a:pPr>
          <a:r>
            <a:rPr lang="en-US" sz="1200"/>
            <a:t>Individual Barrier Surveys</a:t>
          </a:r>
        </a:p>
      </xdr:txBody>
    </xdr:sp>
    <xdr:clientData/>
  </xdr:twoCellAnchor>
  <xdr:twoCellAnchor editAs="oneCell">
    <xdr:from>
      <xdr:col>4</xdr:col>
      <xdr:colOff>85725</xdr:colOff>
      <xdr:row>3</xdr:row>
      <xdr:rowOff>85725</xdr:rowOff>
    </xdr:from>
    <xdr:to>
      <xdr:col>5</xdr:col>
      <xdr:colOff>504825</xdr:colOff>
      <xdr:row>6</xdr:row>
      <xdr:rowOff>9525</xdr:rowOff>
    </xdr:to>
    <xdr:pic>
      <xdr:nvPicPr>
        <xdr:cNvPr id="6" name="Picture 5" descr="q:\My Pictures\TitleOneLogo_small.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657225"/>
          <a:ext cx="1076325" cy="495300"/>
        </a:xfrm>
        <a:prstGeom prst="rect">
          <a:avLst/>
        </a:prstGeom>
        <a:noFill/>
        <a:ln>
          <a:noFill/>
        </a:ln>
      </xdr:spPr>
    </xdr:pic>
    <xdr:clientData/>
  </xdr:twoCellAnchor>
  <xdr:twoCellAnchor>
    <xdr:from>
      <xdr:col>0</xdr:col>
      <xdr:colOff>95250</xdr:colOff>
      <xdr:row>8</xdr:row>
      <xdr:rowOff>71437</xdr:rowOff>
    </xdr:from>
    <xdr:to>
      <xdr:col>8</xdr:col>
      <xdr:colOff>371475</xdr:colOff>
      <xdr:row>9</xdr:row>
      <xdr:rowOff>157162</xdr:rowOff>
    </xdr:to>
    <xdr:grpSp>
      <xdr:nvGrpSpPr>
        <xdr:cNvPr id="11" name="Group 10"/>
        <xdr:cNvGrpSpPr/>
      </xdr:nvGrpSpPr>
      <xdr:grpSpPr>
        <a:xfrm>
          <a:off x="95250" y="1595437"/>
          <a:ext cx="5534025" cy="276225"/>
          <a:chOff x="35495" y="1671637"/>
          <a:chExt cx="5155630" cy="276225"/>
        </a:xfrm>
      </xdr:grpSpPr>
      <xdr:sp macro="" textlink="">
        <xdr:nvSpPr>
          <xdr:cNvPr id="8" name="TextBox 7"/>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9" name="TextBox 8"/>
          <xdr:cNvSpPr txBox="1"/>
        </xdr:nvSpPr>
        <xdr:spPr>
          <a:xfrm>
            <a:off x="35495" y="1671637"/>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0" name="TextBox 9"/>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66675</xdr:colOff>
      <xdr:row>10</xdr:row>
      <xdr:rowOff>85725</xdr:rowOff>
    </xdr:from>
    <xdr:to>
      <xdr:col>8</xdr:col>
      <xdr:colOff>381000</xdr:colOff>
      <xdr:row>11</xdr:row>
      <xdr:rowOff>142875</xdr:rowOff>
    </xdr:to>
    <xdr:grpSp>
      <xdr:nvGrpSpPr>
        <xdr:cNvPr id="12" name="Group 11"/>
        <xdr:cNvGrpSpPr/>
      </xdr:nvGrpSpPr>
      <xdr:grpSpPr>
        <a:xfrm>
          <a:off x="66675" y="1990725"/>
          <a:ext cx="5572125" cy="247650"/>
          <a:chOff x="0" y="1700212"/>
          <a:chExt cx="5191125" cy="247650"/>
        </a:xfrm>
      </xdr:grpSpPr>
      <xdr:sp macro="" textlink="">
        <xdr:nvSpPr>
          <xdr:cNvPr id="13" name="TextBox 12"/>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4" name="TextBox 13"/>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5" name="TextBox 14"/>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12</xdr:row>
      <xdr:rowOff>152400</xdr:rowOff>
    </xdr:from>
    <xdr:to>
      <xdr:col>8</xdr:col>
      <xdr:colOff>390525</xdr:colOff>
      <xdr:row>14</xdr:row>
      <xdr:rowOff>19050</xdr:rowOff>
    </xdr:to>
    <xdr:grpSp>
      <xdr:nvGrpSpPr>
        <xdr:cNvPr id="16" name="Group 15"/>
        <xdr:cNvGrpSpPr/>
      </xdr:nvGrpSpPr>
      <xdr:grpSpPr>
        <a:xfrm>
          <a:off x="76200" y="2438400"/>
          <a:ext cx="5572125" cy="247650"/>
          <a:chOff x="0" y="1700212"/>
          <a:chExt cx="5191125" cy="247650"/>
        </a:xfrm>
      </xdr:grpSpPr>
      <xdr:sp macro="" textlink="">
        <xdr:nvSpPr>
          <xdr:cNvPr id="17" name="TextBox 16"/>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18" name="TextBox 17"/>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19" name="TextBox 18"/>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85725</xdr:colOff>
      <xdr:row>14</xdr:row>
      <xdr:rowOff>142875</xdr:rowOff>
    </xdr:from>
    <xdr:to>
      <xdr:col>8</xdr:col>
      <xdr:colOff>400050</xdr:colOff>
      <xdr:row>16</xdr:row>
      <xdr:rowOff>9525</xdr:rowOff>
    </xdr:to>
    <xdr:grpSp>
      <xdr:nvGrpSpPr>
        <xdr:cNvPr id="20" name="Group 19"/>
        <xdr:cNvGrpSpPr/>
      </xdr:nvGrpSpPr>
      <xdr:grpSpPr>
        <a:xfrm>
          <a:off x="85725" y="2809875"/>
          <a:ext cx="5572125" cy="247650"/>
          <a:chOff x="0" y="1700212"/>
          <a:chExt cx="5191125" cy="247650"/>
        </a:xfrm>
      </xdr:grpSpPr>
      <xdr:sp macro="" textlink="">
        <xdr:nvSpPr>
          <xdr:cNvPr id="21" name="TextBox 20"/>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2" name="TextBox 21"/>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3" name="TextBox 22"/>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16</xdr:row>
      <xdr:rowOff>152400</xdr:rowOff>
    </xdr:from>
    <xdr:to>
      <xdr:col>8</xdr:col>
      <xdr:colOff>390525</xdr:colOff>
      <xdr:row>18</xdr:row>
      <xdr:rowOff>19050</xdr:rowOff>
    </xdr:to>
    <xdr:grpSp>
      <xdr:nvGrpSpPr>
        <xdr:cNvPr id="24" name="Group 23"/>
        <xdr:cNvGrpSpPr/>
      </xdr:nvGrpSpPr>
      <xdr:grpSpPr>
        <a:xfrm>
          <a:off x="76200" y="3200400"/>
          <a:ext cx="5572125" cy="247650"/>
          <a:chOff x="0" y="1700212"/>
          <a:chExt cx="5191125" cy="247650"/>
        </a:xfrm>
      </xdr:grpSpPr>
      <xdr:sp macro="" textlink="">
        <xdr:nvSpPr>
          <xdr:cNvPr id="25" name="TextBox 24"/>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26" name="TextBox 25"/>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27" name="TextBox 26"/>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twoCellAnchor>
    <xdr:from>
      <xdr:col>0</xdr:col>
      <xdr:colOff>76200</xdr:colOff>
      <xdr:row>19</xdr:row>
      <xdr:rowOff>28575</xdr:rowOff>
    </xdr:from>
    <xdr:to>
      <xdr:col>8</xdr:col>
      <xdr:colOff>390525</xdr:colOff>
      <xdr:row>20</xdr:row>
      <xdr:rowOff>85725</xdr:rowOff>
    </xdr:to>
    <xdr:grpSp>
      <xdr:nvGrpSpPr>
        <xdr:cNvPr id="28" name="Group 27"/>
        <xdr:cNvGrpSpPr/>
      </xdr:nvGrpSpPr>
      <xdr:grpSpPr>
        <a:xfrm>
          <a:off x="76200" y="3648075"/>
          <a:ext cx="5572125" cy="247650"/>
          <a:chOff x="0" y="1700212"/>
          <a:chExt cx="5191125" cy="247650"/>
        </a:xfrm>
      </xdr:grpSpPr>
      <xdr:sp macro="" textlink="">
        <xdr:nvSpPr>
          <xdr:cNvPr id="29" name="TextBox 28"/>
          <xdr:cNvSpPr txBox="1"/>
        </xdr:nvSpPr>
        <xdr:spPr>
          <a:xfrm>
            <a:off x="1990725" y="1700212"/>
            <a:ext cx="828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Agenda</a:t>
            </a:r>
          </a:p>
        </xdr:txBody>
      </xdr:sp>
      <xdr:sp macro="" textlink="">
        <xdr:nvSpPr>
          <xdr:cNvPr id="30" name="TextBox 29"/>
          <xdr:cNvSpPr txBox="1"/>
        </xdr:nvSpPr>
        <xdr:spPr>
          <a:xfrm>
            <a:off x="0" y="1700212"/>
            <a:ext cx="2019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Advertisement-Invitation</a:t>
            </a:r>
          </a:p>
        </xdr:txBody>
      </xdr:sp>
      <xdr:sp macro="" textlink="">
        <xdr:nvSpPr>
          <xdr:cNvPr id="31" name="TextBox 30"/>
          <xdr:cNvSpPr txBox="1"/>
        </xdr:nvSpPr>
        <xdr:spPr>
          <a:xfrm>
            <a:off x="3219450" y="1700212"/>
            <a:ext cx="1971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Wingdings" panose="05000000000000000000" pitchFamily="2" charset="2"/>
              <a:buChar char="q"/>
            </a:pPr>
            <a:r>
              <a:rPr lang="en-US" sz="1200"/>
              <a:t>Attendance-Sign-in</a:t>
            </a:r>
            <a:r>
              <a:rPr lang="en-US" sz="1200" baseline="0"/>
              <a:t> sheet</a:t>
            </a:r>
            <a:endParaRPr lang="en-US" sz="12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7620</xdr:colOff>
      <xdr:row>3</xdr:row>
      <xdr:rowOff>180975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8575"/>
          <a:ext cx="1207770" cy="723900"/>
        </a:xfrm>
        <a:prstGeom prst="rect">
          <a:avLst/>
        </a:prstGeom>
      </xdr:spPr>
    </xdr:pic>
    <xdr:clientData/>
  </xdr:twoCellAnchor>
  <xdr:twoCellAnchor editAs="oneCell">
    <xdr:from>
      <xdr:col>7</xdr:col>
      <xdr:colOff>466725</xdr:colOff>
      <xdr:row>0</xdr:row>
      <xdr:rowOff>47625</xdr:rowOff>
    </xdr:from>
    <xdr:to>
      <xdr:col>9</xdr:col>
      <xdr:colOff>425450</xdr:colOff>
      <xdr:row>3</xdr:row>
      <xdr:rowOff>165100</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67300" y="47625"/>
          <a:ext cx="1273175" cy="688975"/>
        </a:xfrm>
        <a:prstGeom prst="rect">
          <a:avLst/>
        </a:prstGeom>
      </xdr:spPr>
    </xdr:pic>
    <xdr:clientData/>
  </xdr:twoCellAnchor>
  <xdr:twoCellAnchor editAs="oneCell">
    <xdr:from>
      <xdr:col>4</xdr:col>
      <xdr:colOff>142876</xdr:colOff>
      <xdr:row>3</xdr:row>
      <xdr:rowOff>85725</xdr:rowOff>
    </xdr:from>
    <xdr:to>
      <xdr:col>5</xdr:col>
      <xdr:colOff>438151</xdr:colOff>
      <xdr:row>6</xdr:row>
      <xdr:rowOff>9525</xdr:rowOff>
    </xdr:to>
    <xdr:pic>
      <xdr:nvPicPr>
        <xdr:cNvPr id="4" name="Picture 3" descr="q:\My Pictures\TitleOneLogo_small.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71776" y="657225"/>
          <a:ext cx="952500" cy="495300"/>
        </a:xfrm>
        <a:prstGeom prst="rect">
          <a:avLst/>
        </a:prstGeom>
        <a:noFill/>
        <a:ln>
          <a:noFill/>
        </a:ln>
      </xdr:spPr>
    </xdr:pic>
    <xdr:clientData/>
  </xdr:twoCellAnchor>
  <xdr:twoCellAnchor>
    <xdr:from>
      <xdr:col>2</xdr:col>
      <xdr:colOff>123826</xdr:colOff>
      <xdr:row>0</xdr:row>
      <xdr:rowOff>47625</xdr:rowOff>
    </xdr:from>
    <xdr:to>
      <xdr:col>7</xdr:col>
      <xdr:colOff>400051</xdr:colOff>
      <xdr:row>4</xdr:row>
      <xdr:rowOff>47625</xdr:rowOff>
    </xdr:to>
    <xdr:sp macro="" textlink="">
      <xdr:nvSpPr>
        <xdr:cNvPr id="5" name="TextBox 4"/>
        <xdr:cNvSpPr txBox="1"/>
      </xdr:nvSpPr>
      <xdr:spPr>
        <a:xfrm>
          <a:off x="1438276" y="47625"/>
          <a:ext cx="356235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0070C0"/>
              </a:solidFill>
              <a:effectLst/>
            </a:rPr>
            <a:t>Parent &amp; Family Engagement Plan</a:t>
          </a:r>
          <a:endParaRPr lang="en-US" sz="1800">
            <a:solidFill>
              <a:srgbClr val="0070C0"/>
            </a:solidFill>
            <a:effectLst/>
          </a:endParaRPr>
        </a:p>
        <a:p>
          <a:pPr marL="0" marR="0" algn="ctr">
            <a:spcBef>
              <a:spcPts val="0"/>
            </a:spcBef>
            <a:spcAft>
              <a:spcPts val="1000"/>
            </a:spcAft>
          </a:pPr>
          <a:r>
            <a:rPr lang="en-US" sz="1800" b="1">
              <a:solidFill>
                <a:srgbClr val="0070C0"/>
              </a:solidFill>
              <a:effectLst/>
              <a:latin typeface="Calibri" panose="020F0502020204030204" pitchFamily="34" charset="0"/>
              <a:ea typeface="Calibri" panose="020F0502020204030204" pitchFamily="34" charset="0"/>
              <a:cs typeface="Times New Roman" panose="02020603050405020304" pitchFamily="18" charset="0"/>
            </a:rPr>
            <a:t>Monthly e-Box Uploads for 2019-20</a:t>
          </a:r>
          <a:endParaRPr lang="en-US" sz="1200">
            <a:solidFill>
              <a:srgbClr val="0070C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95252</xdr:colOff>
      <xdr:row>5</xdr:row>
      <xdr:rowOff>66674</xdr:rowOff>
    </xdr:from>
    <xdr:to>
      <xdr:col>8</xdr:col>
      <xdr:colOff>552450</xdr:colOff>
      <xdr:row>51</xdr:row>
      <xdr:rowOff>104775</xdr:rowOff>
    </xdr:to>
    <xdr:sp macro="" textlink="">
      <xdr:nvSpPr>
        <xdr:cNvPr id="6" name="TextBox 5"/>
        <xdr:cNvSpPr txBox="1"/>
      </xdr:nvSpPr>
      <xdr:spPr>
        <a:xfrm>
          <a:off x="95252" y="1019174"/>
          <a:ext cx="5714998" cy="880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70C0"/>
              </a:solidFill>
              <a:effectLst/>
              <a:latin typeface="+mn-lt"/>
              <a:ea typeface="+mn-ea"/>
              <a:cs typeface="+mn-cs"/>
            </a:rPr>
            <a:t>PHASE #1 UPLOADS</a:t>
          </a:r>
          <a:r>
            <a:rPr lang="en-US" sz="1200">
              <a:solidFill>
                <a:schemeClr val="dk1"/>
              </a:solidFill>
              <a:effectLst/>
              <a:latin typeface="+mn-lt"/>
              <a:ea typeface="+mn-ea"/>
              <a:cs typeface="+mn-cs"/>
            </a:rPr>
            <a:t>				 </a:t>
          </a:r>
        </a:p>
        <a:p>
          <a:r>
            <a:rPr lang="en-US" sz="1200" b="1">
              <a:solidFill>
                <a:srgbClr val="FF0000"/>
              </a:solidFill>
              <a:effectLst/>
              <a:latin typeface="+mn-lt"/>
              <a:ea typeface="+mn-ea"/>
              <a:cs typeface="+mn-cs"/>
            </a:rPr>
            <a:t>May </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Assurances / 2019-20 PFEP Plan		</a:t>
          </a:r>
        </a:p>
        <a:p>
          <a:pPr marL="171450" lvl="0" indent="-171450">
            <a:buFont typeface="Wingdings" panose="05000000000000000000" pitchFamily="2" charset="2"/>
            <a:buChar char="q"/>
          </a:pPr>
          <a:r>
            <a:rPr lang="en-US" sz="1200">
              <a:solidFill>
                <a:schemeClr val="dk1"/>
              </a:solidFill>
              <a:effectLst/>
              <a:latin typeface="+mn-lt"/>
              <a:ea typeface="+mn-ea"/>
              <a:cs typeface="+mn-cs"/>
            </a:rPr>
            <a:t>2019-20 Compact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 SAC DOCUMENTS:  </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SAC Meeting Minutes/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Compact Survey Summary Results  / Spring 2019</a:t>
          </a:r>
        </a:p>
        <a:p>
          <a:pPr marL="171450" lvl="0" indent="-171450">
            <a:buFont typeface="Wingdings" panose="05000000000000000000" pitchFamily="2" charset="2"/>
            <a:buChar char="q"/>
          </a:pPr>
          <a:r>
            <a:rPr lang="en-US" sz="1200">
              <a:solidFill>
                <a:schemeClr val="dk1"/>
              </a:solidFill>
              <a:effectLst/>
              <a:latin typeface="+mn-lt"/>
              <a:ea typeface="+mn-ea"/>
              <a:cs typeface="+mn-cs"/>
            </a:rPr>
            <a:t>Barrier Survey Summary Results / Spring 2019</a:t>
          </a:r>
        </a:p>
        <a:p>
          <a:r>
            <a:rPr lang="en-US" sz="1200">
              <a:solidFill>
                <a:schemeClr val="dk1"/>
              </a:solidFill>
              <a:effectLst/>
              <a:latin typeface="+mn-lt"/>
              <a:ea typeface="+mn-ea"/>
              <a:cs typeface="+mn-cs"/>
            </a:rPr>
            <a:t> </a:t>
          </a:r>
        </a:p>
        <a:p>
          <a:r>
            <a:rPr lang="en-US" sz="1400" b="1">
              <a:solidFill>
                <a:srgbClr val="0070C0"/>
              </a:solidFill>
              <a:effectLst/>
              <a:latin typeface="+mn-lt"/>
              <a:ea typeface="+mn-ea"/>
              <a:cs typeface="+mn-cs"/>
            </a:rPr>
            <a:t>PHASE #2 UPLOADS:</a:t>
          </a:r>
          <a:endParaRPr lang="en-US" sz="1400">
            <a:solidFill>
              <a:srgbClr val="0070C0"/>
            </a:solidFill>
            <a:effectLst/>
          </a:endParaRPr>
        </a:p>
        <a:p>
          <a:r>
            <a:rPr lang="en-US" sz="1200" b="1">
              <a:solidFill>
                <a:srgbClr val="FF0000"/>
              </a:solidFill>
              <a:effectLst/>
              <a:latin typeface="+mn-lt"/>
              <a:ea typeface="+mn-ea"/>
              <a:cs typeface="+mn-cs"/>
            </a:rPr>
            <a:t>August / September</a:t>
          </a:r>
          <a:endParaRPr lang="en-US" sz="1200">
            <a:solidFill>
              <a:srgbClr val="FF0000"/>
            </a:solidFill>
            <a:effectLst/>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Right – to – Review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Parent-Notification Letter (Highly Qualified Letter)</a:t>
          </a:r>
        </a:p>
        <a:p>
          <a:pPr marL="171450" lvl="0" indent="-171450">
            <a:buFont typeface="Wingdings" panose="05000000000000000000" pitchFamily="2" charset="2"/>
            <a:buChar char="q"/>
          </a:pPr>
          <a:r>
            <a:rPr lang="en-US" sz="1200">
              <a:solidFill>
                <a:schemeClr val="dk1"/>
              </a:solidFill>
              <a:effectLst/>
              <a:latin typeface="+mn-lt"/>
              <a:ea typeface="+mn-ea"/>
              <a:cs typeface="+mn-cs"/>
            </a:rPr>
            <a:t>Invitation to join SAC</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Title I Annual Meeting</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Agenda/PowerPoint/Video		</a:t>
          </a:r>
          <a:endParaRPr lang="en-US" sz="1200">
            <a:solidFill>
              <a:schemeClr val="dk1"/>
            </a:solidFill>
            <a:effectLst/>
            <a:latin typeface="+mn-lt"/>
            <a:ea typeface="+mn-ea"/>
            <a:cs typeface="+mn-cs"/>
            <a:sym typeface="Symbol" panose="05050102010706020507" pitchFamily="18" charset="2"/>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English) </a:t>
          </a:r>
        </a:p>
        <a:p>
          <a:pPr marL="171450" lvl="0" indent="-171450">
            <a:buFont typeface="Wingdings" panose="05000000000000000000" pitchFamily="2" charset="2"/>
            <a:buChar char="q"/>
          </a:pPr>
          <a:r>
            <a:rPr lang="en-US" sz="1200">
              <a:solidFill>
                <a:schemeClr val="dk1"/>
              </a:solidFill>
              <a:effectLst/>
              <a:latin typeface="+mn-lt"/>
              <a:ea typeface="+mn-ea"/>
              <a:cs typeface="+mn-cs"/>
            </a:rPr>
            <a:t>What Parents Need to Know About Title I (Brochure in Spanish)   </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#3 UPLOADS:</a:t>
          </a:r>
          <a:endParaRPr lang="en-US" sz="1400">
            <a:solidFill>
              <a:srgbClr val="0070C0"/>
            </a:solidFill>
            <a:effectLst/>
          </a:endParaRPr>
        </a:p>
        <a:p>
          <a:r>
            <a:rPr lang="en-US" sz="1200" b="1">
              <a:solidFill>
                <a:srgbClr val="FF0000"/>
              </a:solidFill>
              <a:effectLst/>
              <a:latin typeface="+mn-lt"/>
              <a:ea typeface="+mn-ea"/>
              <a:cs typeface="+mn-cs"/>
            </a:rPr>
            <a:t>October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Condensed Version of the PFEP (send home with first report card) </a:t>
          </a:r>
        </a:p>
        <a:p>
          <a:pPr marL="171450" lvl="0" indent="-171450">
            <a:buFont typeface="Wingdings" panose="05000000000000000000" pitchFamily="2" charset="2"/>
            <a:buChar char="q"/>
          </a:pPr>
          <a:r>
            <a:rPr lang="en-US" sz="1200">
              <a:solidFill>
                <a:schemeClr val="dk1"/>
              </a:solidFill>
              <a:effectLst/>
              <a:latin typeface="+mn-lt"/>
              <a:ea typeface="+mn-ea"/>
              <a:cs typeface="+mn-cs"/>
            </a:rPr>
            <a:t>Community Partnership Agreement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Staff Development Activity:</a:t>
          </a:r>
          <a:r>
            <a:rPr lang="en-US" sz="1200">
              <a:solidFill>
                <a:schemeClr val="dk1"/>
              </a:solidFill>
              <a:effectLst/>
              <a:latin typeface="+mn-lt"/>
              <a:ea typeface="+mn-ea"/>
              <a:cs typeface="+mn-cs"/>
            </a:rPr>
            <a:t>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	</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		</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effectLst/>
          </a:endParaRPr>
        </a:p>
        <a:p>
          <a:r>
            <a:rPr lang="en-US" sz="1400" b="1">
              <a:solidFill>
                <a:srgbClr val="0070C0"/>
              </a:solidFill>
              <a:effectLst/>
              <a:latin typeface="+mn-lt"/>
              <a:ea typeface="+mn-ea"/>
              <a:cs typeface="+mn-cs"/>
            </a:rPr>
            <a:t>PHASE #4 UPLOADS:</a:t>
          </a:r>
          <a:endParaRPr lang="en-US" sz="1400">
            <a:solidFill>
              <a:srgbClr val="0070C0"/>
            </a:solidFill>
            <a:effectLst/>
          </a:endParaRPr>
        </a:p>
        <a:p>
          <a:r>
            <a:rPr lang="en-US" sz="1200" b="1">
              <a:solidFill>
                <a:srgbClr val="FF0000"/>
              </a:solidFill>
              <a:effectLst/>
              <a:latin typeface="+mn-lt"/>
              <a:ea typeface="+mn-ea"/>
              <a:cs typeface="+mn-cs"/>
            </a:rPr>
            <a:t>December</a:t>
          </a:r>
          <a:endParaRPr lang="en-US" sz="1200">
            <a:solidFill>
              <a:srgbClr val="FF0000"/>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Other Activity – one document</a:t>
          </a:r>
        </a:p>
        <a:p>
          <a:pPr marL="171450" lvl="0" indent="-171450">
            <a:buFont typeface="Wingdings" panose="05000000000000000000" pitchFamily="2" charset="2"/>
            <a:buChar char="q"/>
          </a:pPr>
          <a:endParaRPr lang="en-US" sz="1200">
            <a:solidFill>
              <a:schemeClr val="dk1"/>
            </a:solidFill>
            <a:effectLst/>
            <a:latin typeface="+mn-lt"/>
            <a:ea typeface="+mn-ea"/>
            <a:cs typeface="+mn-cs"/>
          </a:endParaRPr>
        </a:p>
        <a:p>
          <a:r>
            <a:rPr lang="en-US" sz="1200" b="1">
              <a:solidFill>
                <a:schemeClr val="dk1"/>
              </a:solidFill>
              <a:effectLst/>
              <a:latin typeface="+mn-lt"/>
              <a:ea typeface="+mn-ea"/>
              <a:cs typeface="+mn-cs"/>
            </a:rPr>
            <a:t>Building Capacity Activity:</a:t>
          </a:r>
          <a:r>
            <a:rPr lang="en-US" sz="1200">
              <a:solidFill>
                <a:schemeClr val="dk1"/>
              </a:solidFill>
              <a:effectLst/>
              <a:latin typeface="+mn-lt"/>
              <a:ea typeface="+mn-ea"/>
              <a:cs typeface="+mn-cs"/>
            </a:rPr>
            <a:t> FSA </a:t>
          </a:r>
          <a:r>
            <a:rPr lang="en-US" sz="1200" b="1">
              <a:solidFill>
                <a:schemeClr val="dk1"/>
              </a:solidFill>
              <a:effectLst/>
              <a:latin typeface="+mn-lt"/>
              <a:ea typeface="+mn-ea"/>
              <a:cs typeface="+mn-cs"/>
            </a:rPr>
            <a:t>or </a:t>
          </a:r>
          <a:r>
            <a:rPr lang="en-US" sz="1200">
              <a:solidFill>
                <a:schemeClr val="dk1"/>
              </a:solidFill>
              <a:effectLst/>
              <a:latin typeface="+mn-lt"/>
              <a:ea typeface="+mn-ea"/>
              <a:cs typeface="+mn-cs"/>
            </a:rPr>
            <a:t>Conference Night Building Capacity Activity  </a:t>
          </a:r>
        </a:p>
        <a:p>
          <a:pPr marL="171450" lvl="0" indent="-171450">
            <a:buFont typeface="Wingdings" panose="05000000000000000000" pitchFamily="2" charset="2"/>
            <a:buChar char="q"/>
          </a:pPr>
          <a:r>
            <a:rPr lang="en-US" sz="1200">
              <a:solidFill>
                <a:schemeClr val="dk1"/>
              </a:solidFill>
              <a:effectLst/>
              <a:latin typeface="+mn-lt"/>
              <a:ea typeface="+mn-ea"/>
              <a:cs typeface="+mn-cs"/>
            </a:rPr>
            <a:t>Advertisement</a:t>
          </a:r>
        </a:p>
        <a:p>
          <a:pPr marL="171450" lvl="0" indent="-171450">
            <a:buFont typeface="Wingdings" panose="05000000000000000000" pitchFamily="2" charset="2"/>
            <a:buChar char="q"/>
          </a:pPr>
          <a:r>
            <a:rPr lang="en-US" sz="1200">
              <a:solidFill>
                <a:schemeClr val="dk1"/>
              </a:solidFill>
              <a:effectLst/>
              <a:latin typeface="+mn-lt"/>
              <a:ea typeface="+mn-ea"/>
              <a:cs typeface="+mn-cs"/>
            </a:rPr>
            <a:t>Agenda</a:t>
          </a:r>
        </a:p>
        <a:p>
          <a:pPr marL="171450" lvl="0" indent="-171450">
            <a:buFont typeface="Wingdings" panose="05000000000000000000" pitchFamily="2" charset="2"/>
            <a:buChar char="q"/>
          </a:pPr>
          <a:r>
            <a:rPr lang="en-US" sz="1200">
              <a:solidFill>
                <a:schemeClr val="dk1"/>
              </a:solidFill>
              <a:effectLst/>
              <a:latin typeface="+mn-lt"/>
              <a:ea typeface="+mn-ea"/>
              <a:cs typeface="+mn-cs"/>
            </a:rPr>
            <a:t>Attendance (sign-in sheet)</a:t>
          </a:r>
        </a:p>
        <a:p>
          <a:r>
            <a:rPr lang="en-US" sz="1200" b="1">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a:solidFill>
                <a:srgbClr val="0070C0"/>
              </a:solidFill>
              <a:effectLst/>
              <a:latin typeface="+mn-lt"/>
              <a:ea typeface="+mn-ea"/>
              <a:cs typeface="+mn-cs"/>
            </a:rPr>
            <a:t>PHASE #5 UPLOAD: </a:t>
          </a:r>
          <a:endParaRPr lang="en-US" sz="1400">
            <a:solidFill>
              <a:srgbClr val="0070C0"/>
            </a:solidFill>
            <a:effectLst/>
            <a:latin typeface="+mn-lt"/>
            <a:ea typeface="+mn-ea"/>
            <a:cs typeface="+mn-cs"/>
          </a:endParaRPr>
        </a:p>
        <a:p>
          <a:r>
            <a:rPr lang="en-US" sz="1200" b="1">
              <a:solidFill>
                <a:srgbClr val="FF0000"/>
              </a:solidFill>
              <a:effectLst/>
              <a:latin typeface="+mn-lt"/>
              <a:ea typeface="+mn-ea"/>
              <a:cs typeface="+mn-cs"/>
            </a:rPr>
            <a:t>May 2019</a:t>
          </a:r>
          <a:endParaRPr lang="en-US" sz="1200">
            <a:solidFill>
              <a:schemeClr val="dk1"/>
            </a:solidFill>
            <a:effectLst/>
            <a:latin typeface="+mn-lt"/>
            <a:ea typeface="+mn-ea"/>
            <a:cs typeface="+mn-cs"/>
          </a:endParaRPr>
        </a:p>
        <a:p>
          <a:pPr marL="171450" lvl="0" indent="-171450">
            <a:buFont typeface="Wingdings" panose="05000000000000000000" pitchFamily="2" charset="2"/>
            <a:buChar char="q"/>
          </a:pPr>
          <a:r>
            <a:rPr lang="en-US" sz="1200">
              <a:solidFill>
                <a:schemeClr val="dk1"/>
              </a:solidFill>
              <a:effectLst/>
              <a:latin typeface="+mn-lt"/>
              <a:ea typeface="+mn-ea"/>
              <a:cs typeface="+mn-cs"/>
            </a:rPr>
            <a:t>SY 2018-19 Annual Evaluation</a:t>
          </a: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1" sqref="N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49" t="s">
        <v>47</v>
      </c>
      <c r="B1" s="50"/>
      <c r="C1" s="50"/>
      <c r="D1" s="50"/>
      <c r="E1" s="50"/>
      <c r="F1" s="50"/>
      <c r="G1" s="50"/>
      <c r="H1" s="50"/>
      <c r="I1" s="50"/>
      <c r="J1" s="50"/>
      <c r="K1" s="51"/>
      <c r="L1" s="3" t="s">
        <v>27</v>
      </c>
      <c r="M1" s="1">
        <v>2000</v>
      </c>
      <c r="N1" s="4" t="s">
        <v>28</v>
      </c>
      <c r="O1" s="2">
        <f>'Involvement of Parents'!O1+'Coordination and Integration'!O1+'Annual Parent Meeting'!O1+'Flexible Parent Meeting'!O1+'Building Capacity'!O1+'Staff Development'!O1+'Other Activity'!O1+Accesssibility!O1+Communication!O1+Barriers!O1</f>
        <v>1120</v>
      </c>
      <c r="P1" s="5" t="s">
        <v>29</v>
      </c>
      <c r="Q1" s="9">
        <f>M1-O1</f>
        <v>880</v>
      </c>
    </row>
    <row r="2" spans="1:17" ht="12.75" customHeight="1" x14ac:dyDescent="0.2">
      <c r="A2" s="38"/>
      <c r="B2" s="39"/>
      <c r="C2" s="39"/>
      <c r="D2" s="39"/>
      <c r="E2" s="39"/>
      <c r="F2" s="39"/>
      <c r="G2" s="39"/>
      <c r="H2" s="39"/>
      <c r="I2" s="39"/>
      <c r="J2" s="39"/>
      <c r="K2" s="40"/>
    </row>
    <row r="3" spans="1:17" ht="15.75" x14ac:dyDescent="0.2">
      <c r="A3" s="55" t="s">
        <v>0</v>
      </c>
      <c r="B3" s="56"/>
      <c r="C3" s="56"/>
      <c r="D3" s="56"/>
      <c r="E3" s="56"/>
      <c r="F3" s="56"/>
      <c r="G3" s="56"/>
      <c r="H3" s="56"/>
      <c r="I3" s="56"/>
      <c r="J3" s="56"/>
      <c r="K3" s="57"/>
    </row>
    <row r="4" spans="1:17" ht="12.75" customHeight="1" x14ac:dyDescent="0.2">
      <c r="A4" s="38"/>
      <c r="B4" s="39"/>
      <c r="C4" s="39"/>
      <c r="D4" s="39"/>
      <c r="E4" s="39"/>
      <c r="F4" s="39"/>
      <c r="G4" s="39"/>
      <c r="H4" s="39"/>
      <c r="I4" s="39"/>
      <c r="J4" s="39"/>
      <c r="K4" s="40"/>
    </row>
    <row r="5" spans="1:17" ht="15" customHeight="1" x14ac:dyDescent="0.2">
      <c r="A5" s="55" t="s">
        <v>48</v>
      </c>
      <c r="B5" s="56"/>
      <c r="C5" s="56"/>
      <c r="D5" s="56"/>
      <c r="E5" s="56"/>
      <c r="F5" s="56"/>
      <c r="G5" s="56"/>
      <c r="H5" s="56"/>
      <c r="I5" s="56"/>
      <c r="J5" s="56"/>
      <c r="K5" s="57"/>
    </row>
    <row r="6" spans="1:17" ht="10.5" customHeight="1" x14ac:dyDescent="0.2">
      <c r="A6" s="38"/>
      <c r="B6" s="39"/>
      <c r="C6" s="39"/>
      <c r="D6" s="39"/>
      <c r="E6" s="39"/>
      <c r="F6" s="39"/>
      <c r="G6" s="39"/>
      <c r="H6" s="39"/>
      <c r="I6" s="39"/>
      <c r="J6" s="39"/>
      <c r="K6" s="40"/>
    </row>
    <row r="7" spans="1:17" ht="15" hidden="1" customHeight="1" x14ac:dyDescent="0.2">
      <c r="A7" s="38"/>
      <c r="B7" s="39"/>
      <c r="C7" s="39"/>
      <c r="D7" s="39"/>
      <c r="E7" s="39"/>
      <c r="F7" s="39"/>
      <c r="G7" s="39"/>
      <c r="H7" s="39"/>
      <c r="I7" s="39"/>
      <c r="J7" s="39"/>
      <c r="K7" s="40"/>
    </row>
    <row r="8" spans="1:17" ht="15" customHeight="1" x14ac:dyDescent="0.2">
      <c r="A8" s="55" t="s">
        <v>1</v>
      </c>
      <c r="B8" s="56"/>
      <c r="C8" s="56"/>
      <c r="D8" s="56"/>
      <c r="E8" s="56"/>
      <c r="F8" s="56"/>
      <c r="G8" s="56"/>
      <c r="H8" s="56"/>
      <c r="I8" s="56"/>
      <c r="J8" s="56"/>
      <c r="K8" s="57"/>
    </row>
    <row r="9" spans="1:17" ht="12.75" customHeight="1" x14ac:dyDescent="0.2">
      <c r="A9" s="52"/>
      <c r="B9" s="53"/>
      <c r="C9" s="53"/>
      <c r="D9" s="53"/>
      <c r="E9" s="53"/>
      <c r="F9" s="53"/>
      <c r="G9" s="53"/>
      <c r="H9" s="53"/>
      <c r="I9" s="53"/>
      <c r="J9" s="53"/>
      <c r="K9" s="54"/>
    </row>
    <row r="10" spans="1:17" ht="48" customHeight="1" x14ac:dyDescent="0.2">
      <c r="A10" s="29" t="s">
        <v>2</v>
      </c>
      <c r="B10" s="30"/>
      <c r="C10" s="30"/>
      <c r="D10" s="30"/>
      <c r="E10" s="30"/>
      <c r="F10" s="30"/>
      <c r="G10" s="30"/>
      <c r="H10" s="30"/>
      <c r="I10" s="30"/>
      <c r="J10" s="30"/>
      <c r="K10" s="31"/>
    </row>
    <row r="11" spans="1:17" ht="13.5" customHeight="1" x14ac:dyDescent="0.2">
      <c r="A11" s="58"/>
      <c r="B11" s="59"/>
      <c r="C11" s="59"/>
      <c r="D11" s="59"/>
      <c r="E11" s="59"/>
      <c r="F11" s="59"/>
      <c r="G11" s="59"/>
      <c r="H11" s="59"/>
      <c r="I11" s="59"/>
      <c r="J11" s="59"/>
      <c r="K11" s="60"/>
    </row>
    <row r="12" spans="1:17" ht="36" customHeight="1" x14ac:dyDescent="0.2">
      <c r="A12" s="29" t="s">
        <v>3</v>
      </c>
      <c r="B12" s="30"/>
      <c r="C12" s="30"/>
      <c r="D12" s="30"/>
      <c r="E12" s="30"/>
      <c r="F12" s="30"/>
      <c r="G12" s="30"/>
      <c r="H12" s="30"/>
      <c r="I12" s="30"/>
      <c r="J12" s="30"/>
      <c r="K12" s="31"/>
    </row>
    <row r="13" spans="1:17" ht="11.25" customHeight="1" x14ac:dyDescent="0.2">
      <c r="A13" s="46"/>
      <c r="B13" s="47"/>
      <c r="C13" s="47"/>
      <c r="D13" s="47"/>
      <c r="E13" s="47"/>
      <c r="F13" s="47"/>
      <c r="G13" s="47"/>
      <c r="H13" s="47"/>
      <c r="I13" s="47"/>
      <c r="J13" s="47"/>
      <c r="K13" s="48"/>
    </row>
    <row r="14" spans="1:17" ht="18.75" customHeight="1" x14ac:dyDescent="0.2">
      <c r="A14" s="61" t="s">
        <v>4</v>
      </c>
      <c r="B14" s="62"/>
      <c r="C14" s="62"/>
      <c r="D14" s="62"/>
      <c r="E14" s="62"/>
      <c r="F14" s="62"/>
      <c r="G14" s="62"/>
      <c r="H14" s="62"/>
      <c r="I14" s="62"/>
      <c r="J14" s="62"/>
      <c r="K14" s="63"/>
    </row>
    <row r="15" spans="1:17" ht="30.75" customHeight="1" x14ac:dyDescent="0.2">
      <c r="A15" s="64"/>
      <c r="B15" s="65"/>
      <c r="C15" s="65"/>
      <c r="D15" s="65"/>
      <c r="E15" s="65"/>
      <c r="F15" s="65"/>
      <c r="G15" s="65"/>
      <c r="H15" s="65"/>
      <c r="I15" s="65"/>
      <c r="J15" s="65"/>
      <c r="K15" s="66"/>
    </row>
    <row r="16" spans="1:17" ht="12" customHeight="1" x14ac:dyDescent="0.2">
      <c r="A16" s="58"/>
      <c r="B16" s="59"/>
      <c r="C16" s="59"/>
      <c r="D16" s="59"/>
      <c r="E16" s="59"/>
      <c r="F16" s="59"/>
      <c r="G16" s="59"/>
      <c r="H16" s="59"/>
      <c r="I16" s="59"/>
      <c r="J16" s="59"/>
      <c r="K16" s="60"/>
    </row>
    <row r="17" spans="1:11" ht="66" customHeight="1" x14ac:dyDescent="0.2">
      <c r="A17" s="29" t="s">
        <v>5</v>
      </c>
      <c r="B17" s="30"/>
      <c r="C17" s="30"/>
      <c r="D17" s="30"/>
      <c r="E17" s="30"/>
      <c r="F17" s="30"/>
      <c r="G17" s="30"/>
      <c r="H17" s="30"/>
      <c r="I17" s="30"/>
      <c r="J17" s="30"/>
      <c r="K17" s="31"/>
    </row>
    <row r="18" spans="1:11" ht="12" customHeight="1" x14ac:dyDescent="0.2">
      <c r="A18" s="32"/>
      <c r="B18" s="33"/>
      <c r="C18" s="33"/>
      <c r="D18" s="33"/>
      <c r="E18" s="33"/>
      <c r="F18" s="33"/>
      <c r="G18" s="33"/>
      <c r="H18" s="33"/>
      <c r="I18" s="33"/>
      <c r="J18" s="33"/>
      <c r="K18" s="34"/>
    </row>
    <row r="19" spans="1:11" ht="51.75" customHeight="1" x14ac:dyDescent="0.2">
      <c r="A19" s="29" t="s">
        <v>6</v>
      </c>
      <c r="B19" s="30"/>
      <c r="C19" s="30"/>
      <c r="D19" s="30"/>
      <c r="E19" s="30"/>
      <c r="F19" s="30"/>
      <c r="G19" s="30"/>
      <c r="H19" s="30"/>
      <c r="I19" s="30"/>
      <c r="J19" s="30"/>
      <c r="K19" s="31"/>
    </row>
    <row r="20" spans="1:11" ht="13.5" customHeight="1" x14ac:dyDescent="0.2">
      <c r="A20" s="46"/>
      <c r="B20" s="47"/>
      <c r="C20" s="47"/>
      <c r="D20" s="47"/>
      <c r="E20" s="47"/>
      <c r="F20" s="47"/>
      <c r="G20" s="47"/>
      <c r="H20" s="47"/>
      <c r="I20" s="47"/>
      <c r="J20" s="47"/>
      <c r="K20" s="48"/>
    </row>
    <row r="21" spans="1:11" ht="48" customHeight="1" x14ac:dyDescent="0.2">
      <c r="A21" s="35" t="s">
        <v>7</v>
      </c>
      <c r="B21" s="36"/>
      <c r="C21" s="36"/>
      <c r="D21" s="36"/>
      <c r="E21" s="36"/>
      <c r="F21" s="36"/>
      <c r="G21" s="36"/>
      <c r="H21" s="36"/>
      <c r="I21" s="36"/>
      <c r="J21" s="36"/>
      <c r="K21" s="37"/>
    </row>
    <row r="22" spans="1:11" x14ac:dyDescent="0.2">
      <c r="A22" s="32"/>
      <c r="B22" s="33"/>
      <c r="C22" s="33"/>
      <c r="D22" s="33"/>
      <c r="E22" s="33"/>
      <c r="F22" s="33"/>
      <c r="G22" s="33"/>
      <c r="H22" s="33"/>
      <c r="I22" s="33"/>
      <c r="J22" s="33"/>
      <c r="K22" s="34"/>
    </row>
    <row r="23" spans="1:11" ht="48" customHeight="1" x14ac:dyDescent="0.2">
      <c r="A23" s="41" t="s">
        <v>25</v>
      </c>
      <c r="B23" s="41"/>
      <c r="C23" s="41"/>
      <c r="D23" s="41"/>
      <c r="E23" s="41"/>
      <c r="F23" s="41"/>
      <c r="G23" s="41"/>
      <c r="H23" s="41"/>
      <c r="I23" s="41"/>
      <c r="J23" s="41"/>
      <c r="K23" s="41"/>
    </row>
    <row r="24" spans="1:11" x14ac:dyDescent="0.2">
      <c r="A24" s="43"/>
      <c r="B24" s="44"/>
      <c r="C24" s="44"/>
      <c r="D24" s="44"/>
      <c r="E24" s="44"/>
      <c r="F24" s="44"/>
      <c r="G24" s="44"/>
      <c r="H24" s="44"/>
      <c r="I24" s="44"/>
      <c r="J24" s="44"/>
      <c r="K24" s="45"/>
    </row>
    <row r="25" spans="1:11" ht="63.75" customHeight="1" x14ac:dyDescent="0.2">
      <c r="A25" s="42" t="s">
        <v>46</v>
      </c>
      <c r="B25" s="42"/>
      <c r="C25" s="42"/>
      <c r="D25" s="42"/>
      <c r="E25" s="42"/>
      <c r="F25" s="42"/>
      <c r="G25" s="42"/>
      <c r="H25" s="42"/>
      <c r="I25" s="42"/>
      <c r="J25" s="42"/>
      <c r="K25" s="42"/>
    </row>
    <row r="26" spans="1:11" x14ac:dyDescent="0.2">
      <c r="A26" s="38"/>
      <c r="B26" s="39"/>
      <c r="C26" s="39"/>
      <c r="D26" s="39"/>
      <c r="E26" s="39"/>
      <c r="F26" s="39"/>
      <c r="G26" s="39"/>
      <c r="H26" s="39"/>
      <c r="I26" s="39"/>
      <c r="J26" s="39"/>
      <c r="K26" s="40"/>
    </row>
    <row r="27" spans="1:11" ht="45.75" customHeight="1" x14ac:dyDescent="0.2">
      <c r="A27" s="41" t="s">
        <v>26</v>
      </c>
      <c r="B27" s="41"/>
      <c r="C27" s="41"/>
      <c r="D27" s="41"/>
      <c r="E27" s="41"/>
      <c r="F27" s="41"/>
      <c r="G27" s="41"/>
      <c r="H27" s="41"/>
      <c r="I27" s="41"/>
      <c r="J27" s="41"/>
      <c r="K27" s="41"/>
    </row>
    <row r="28" spans="1:11" ht="15.75" x14ac:dyDescent="0.25">
      <c r="A28" s="26"/>
      <c r="B28" s="27"/>
      <c r="C28" s="27"/>
      <c r="D28" s="27"/>
      <c r="E28" s="27"/>
      <c r="F28" s="27"/>
      <c r="G28" s="27"/>
      <c r="H28" s="27"/>
      <c r="I28" s="27"/>
      <c r="J28" s="27"/>
      <c r="K28" s="2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heet="1" objects="1" scenarios="1"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A3" sqref="A3:K3"/>
    </sheetView>
  </sheetViews>
  <sheetFormatPr defaultRowHeight="15" x14ac:dyDescent="0.25"/>
  <cols>
    <col min="1" max="11" width="9.140625" style="24"/>
    <col min="12" max="12" width="16.42578125" style="24" customWidth="1"/>
    <col min="13" max="13" width="15" style="24" customWidth="1"/>
    <col min="14" max="14" width="17" style="24" customWidth="1"/>
    <col min="15" max="15" width="14.28515625" style="24" bestFit="1" customWidth="1"/>
    <col min="16" max="16" width="13" style="24" customWidth="1"/>
    <col min="17" max="17" width="15" style="24" bestFit="1" customWidth="1"/>
    <col min="18" max="16384" width="9.140625" style="24"/>
  </cols>
  <sheetData>
    <row r="1" spans="1:17" ht="42" customHeight="1" x14ac:dyDescent="0.25">
      <c r="A1" s="81" t="s">
        <v>23</v>
      </c>
      <c r="B1" s="82"/>
      <c r="C1" s="82"/>
      <c r="D1" s="82"/>
      <c r="E1" s="82"/>
      <c r="F1" s="82"/>
      <c r="G1" s="82"/>
      <c r="H1" s="82"/>
      <c r="I1" s="82"/>
      <c r="J1" s="82"/>
      <c r="K1" s="83"/>
      <c r="L1" s="18" t="s">
        <v>27</v>
      </c>
      <c r="M1" s="2">
        <f>Assurances!M1</f>
        <v>2000</v>
      </c>
      <c r="N1" s="19" t="s">
        <v>30</v>
      </c>
      <c r="O1" s="1"/>
      <c r="P1" s="20" t="s">
        <v>29</v>
      </c>
      <c r="Q1" s="9">
        <f>M1-SUM(O1+'Involvement of Parents'!O1+'Coordination and Integration'!O1+'Annual Parent Meeting'!O1+'Flexible Parent Meeting'!O1+'Building Capacity'!O1+'Staff Development'!O1+'Other Activity'!O1+Communication!O1+Barriers!O1)</f>
        <v>880</v>
      </c>
    </row>
    <row r="2" spans="1:17" ht="246.75" customHeight="1" x14ac:dyDescent="0.25">
      <c r="A2" s="84" t="s">
        <v>43</v>
      </c>
      <c r="B2" s="85"/>
      <c r="C2" s="85"/>
      <c r="D2" s="85"/>
      <c r="E2" s="85"/>
      <c r="F2" s="85"/>
      <c r="G2" s="85"/>
      <c r="H2" s="85"/>
      <c r="I2" s="85"/>
      <c r="J2" s="85"/>
      <c r="K2" s="86"/>
    </row>
    <row r="3" spans="1:17" ht="272.25" customHeight="1" x14ac:dyDescent="0.25">
      <c r="A3" s="64" t="s">
        <v>44</v>
      </c>
      <c r="B3" s="87"/>
      <c r="C3" s="87"/>
      <c r="D3" s="87"/>
      <c r="E3" s="87"/>
      <c r="F3" s="87"/>
      <c r="G3" s="87"/>
      <c r="H3" s="87"/>
      <c r="I3" s="87"/>
      <c r="J3" s="87"/>
      <c r="K3" s="88"/>
    </row>
  </sheetData>
  <sheetProtection sheet="1" objects="1" scenarios="1" selectLockedCells="1"/>
  <mergeCells count="3">
    <mergeCell ref="A1:K1"/>
    <mergeCell ref="A2:K2"/>
    <mergeCell ref="A3:K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14.28515625" style="6" bestFit="1" customWidth="1"/>
    <col min="16" max="16" width="13.28515625" style="6" customWidth="1"/>
    <col min="17" max="17" width="15" style="6" bestFit="1" customWidth="1"/>
    <col min="18" max="16384" width="9.140625" style="6"/>
  </cols>
  <sheetData>
    <row r="1" spans="1:17" ht="42" customHeight="1" x14ac:dyDescent="0.25">
      <c r="A1" s="81" t="s">
        <v>24</v>
      </c>
      <c r="B1" s="82"/>
      <c r="C1" s="82"/>
      <c r="D1" s="82"/>
      <c r="E1" s="82"/>
      <c r="F1" s="82"/>
      <c r="G1" s="82"/>
      <c r="H1" s="82"/>
      <c r="I1" s="82"/>
      <c r="J1" s="82"/>
      <c r="K1" s="83"/>
      <c r="L1" s="18" t="s">
        <v>27</v>
      </c>
      <c r="M1" s="2">
        <f>Assurances!M1</f>
        <v>2000</v>
      </c>
      <c r="N1" s="19" t="s">
        <v>30</v>
      </c>
      <c r="O1" s="1"/>
      <c r="P1" s="20" t="s">
        <v>29</v>
      </c>
      <c r="Q1" s="9">
        <f>M1-SUM(O1+'Involvement of Parents'!O1+'Coordination and Integration'!O1+'Annual Parent Meeting'!O1+'Flexible Parent Meeting'!O1+'Building Capacity'!O1+'Staff Development'!O1+'Other Activity'!O1+Communication!O1+Accesssibility!O1)</f>
        <v>880</v>
      </c>
    </row>
    <row r="2" spans="1:17" ht="244.5" customHeight="1" x14ac:dyDescent="0.2">
      <c r="A2" s="64" t="s">
        <v>45</v>
      </c>
      <c r="B2" s="87"/>
      <c r="C2" s="87"/>
      <c r="D2" s="87"/>
      <c r="E2" s="87"/>
      <c r="F2" s="87"/>
      <c r="G2" s="87"/>
      <c r="H2" s="87"/>
      <c r="I2" s="87"/>
      <c r="J2" s="87"/>
      <c r="K2" s="88"/>
    </row>
  </sheetData>
  <sheetProtection sheet="1" objects="1" scenarios="1" selectLockedCells="1"/>
  <mergeCells count="2">
    <mergeCell ref="A1:K1"/>
    <mergeCell ref="A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J4" sqref="J4"/>
    </sheetView>
  </sheetViews>
  <sheetFormatPr defaultRowHeight="15" x14ac:dyDescent="0.25"/>
  <sheetData/>
  <pageMargins left="0.7" right="0.7" top="0.75" bottom="0.75" header="0.3" footer="0.3"/>
  <pageSetup scale="9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Layout" zoomScaleNormal="100" workbookViewId="0">
      <selection activeCell="L2" sqref="L2"/>
    </sheetView>
  </sheetViews>
  <sheetFormatPr defaultRowHeight="15" x14ac:dyDescent="0.25"/>
  <sheetData/>
  <pageMargins left="0.7" right="0.7" top="0.75" bottom="0.75" header="0.3" footer="0.3"/>
  <pageSetup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3.140625" style="13" bestFit="1" customWidth="1"/>
    <col min="16" max="16" width="10.42578125" style="13" customWidth="1"/>
    <col min="17" max="17" width="15.5703125" style="13" customWidth="1"/>
    <col min="18" max="16384" width="9.140625" style="13"/>
  </cols>
  <sheetData>
    <row r="1" spans="1:17" ht="42" customHeight="1" x14ac:dyDescent="0.25">
      <c r="A1" s="67" t="s">
        <v>8</v>
      </c>
      <c r="B1" s="67"/>
      <c r="C1" s="67"/>
      <c r="D1" s="67"/>
      <c r="E1" s="67"/>
      <c r="F1" s="67"/>
      <c r="G1" s="67"/>
      <c r="H1" s="67"/>
      <c r="I1" s="67"/>
      <c r="J1" s="67"/>
      <c r="K1" s="67"/>
      <c r="L1" s="10" t="s">
        <v>27</v>
      </c>
      <c r="M1" s="15">
        <f>Assurances!M1</f>
        <v>2000</v>
      </c>
      <c r="N1" s="11" t="s">
        <v>30</v>
      </c>
      <c r="O1" s="25">
        <v>100</v>
      </c>
      <c r="P1" s="12" t="s">
        <v>29</v>
      </c>
      <c r="Q1" s="16">
        <f>M1-SUM(O1+'Coordination and Integration'!O1+'Annual Parent Meeting'!O1+'Flexible Parent Meeting'!O1+'Building Capacity'!O1+'Staff Development'!O1+'Other Activity'!O1+Communication!O1+Accesssibility!O1+Barriers!O1)</f>
        <v>880</v>
      </c>
    </row>
    <row r="2" spans="1:17" ht="395.25" customHeight="1" x14ac:dyDescent="0.25">
      <c r="A2" s="41" t="s">
        <v>31</v>
      </c>
      <c r="B2" s="41"/>
      <c r="C2" s="41"/>
      <c r="D2" s="41"/>
      <c r="E2" s="41"/>
      <c r="F2" s="41"/>
      <c r="G2" s="41"/>
      <c r="H2" s="41"/>
      <c r="I2" s="41"/>
      <c r="J2" s="41"/>
      <c r="K2" s="41"/>
      <c r="L2" s="14"/>
      <c r="M2" s="14"/>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opLeftCell="A4" zoomScaleNormal="100" workbookViewId="0">
      <selection activeCell="O3" sqref="O3"/>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68" t="s">
        <v>9</v>
      </c>
      <c r="B1" s="68"/>
      <c r="C1" s="68"/>
      <c r="D1" s="68"/>
      <c r="E1" s="68"/>
      <c r="F1" s="68"/>
      <c r="G1" s="68"/>
      <c r="H1" s="68"/>
      <c r="I1" s="68"/>
      <c r="J1" s="68"/>
      <c r="K1" s="68"/>
      <c r="L1" s="3" t="s">
        <v>27</v>
      </c>
      <c r="M1" s="2">
        <f>Assurances!M1</f>
        <v>2000</v>
      </c>
      <c r="N1" s="4" t="s">
        <v>30</v>
      </c>
      <c r="O1" s="1">
        <v>0</v>
      </c>
      <c r="P1" s="17" t="s">
        <v>29</v>
      </c>
      <c r="Q1" s="9">
        <f>M1-SUM(O1+'Involvement of Parents'!O1+'Annual Parent Meeting'!O1+'Flexible Parent Meeting'!O1+'Building Capacity'!O1+'Staff Development'!O1+'Other Activity'!O1+Communication!O1+Accesssibility!O1+Barriers!O1)</f>
        <v>880</v>
      </c>
    </row>
    <row r="2" spans="1:17" ht="56.25" customHeight="1" x14ac:dyDescent="0.25">
      <c r="A2" s="69" t="s">
        <v>10</v>
      </c>
      <c r="B2" s="69"/>
      <c r="C2" s="69"/>
      <c r="D2" s="69"/>
      <c r="E2" s="69"/>
      <c r="F2" s="69"/>
      <c r="G2" s="69"/>
      <c r="H2" s="69"/>
      <c r="I2" s="69"/>
      <c r="J2" s="69"/>
      <c r="K2" s="69"/>
    </row>
    <row r="3" spans="1:17" ht="18" x14ac:dyDescent="0.25">
      <c r="A3" s="70" t="s">
        <v>11</v>
      </c>
      <c r="B3" s="70"/>
      <c r="C3" s="70" t="s">
        <v>32</v>
      </c>
      <c r="D3" s="70"/>
      <c r="E3" s="70"/>
      <c r="F3" s="70"/>
      <c r="G3" s="70"/>
      <c r="H3" s="70"/>
      <c r="I3" s="70"/>
      <c r="J3" s="70"/>
      <c r="K3" s="70"/>
    </row>
    <row r="4" spans="1:17" ht="180.75" customHeight="1" x14ac:dyDescent="0.25">
      <c r="A4" s="71" t="s">
        <v>12</v>
      </c>
      <c r="B4" s="71"/>
      <c r="C4" s="41" t="s">
        <v>33</v>
      </c>
      <c r="D4" s="72"/>
      <c r="E4" s="72"/>
      <c r="F4" s="72"/>
      <c r="G4" s="72"/>
      <c r="H4" s="72"/>
      <c r="I4" s="72"/>
      <c r="J4" s="72"/>
      <c r="K4" s="72"/>
    </row>
    <row r="5" spans="1:17" ht="144.75" customHeight="1" x14ac:dyDescent="0.25">
      <c r="A5" s="73" t="s">
        <v>34</v>
      </c>
      <c r="B5" s="74"/>
      <c r="C5" s="29" t="s">
        <v>35</v>
      </c>
      <c r="D5" s="75"/>
      <c r="E5" s="75"/>
      <c r="F5" s="75"/>
      <c r="G5" s="75"/>
      <c r="H5" s="75"/>
      <c r="I5" s="75"/>
      <c r="J5" s="75"/>
      <c r="K5" s="76"/>
    </row>
    <row r="6" spans="1:17" ht="129.75" customHeight="1" x14ac:dyDescent="0.25">
      <c r="A6" s="77"/>
      <c r="B6" s="77"/>
      <c r="C6" s="41"/>
      <c r="D6" s="72"/>
      <c r="E6" s="72"/>
      <c r="F6" s="72"/>
      <c r="G6" s="72"/>
      <c r="H6" s="72"/>
      <c r="I6" s="72"/>
      <c r="J6" s="72"/>
      <c r="K6" s="72"/>
    </row>
    <row r="7" spans="1:17" ht="139.5" customHeight="1" x14ac:dyDescent="0.25">
      <c r="A7" s="73"/>
      <c r="B7" s="74"/>
      <c r="C7" s="29"/>
      <c r="D7" s="75"/>
      <c r="E7" s="75"/>
      <c r="F7" s="75"/>
      <c r="G7" s="75"/>
      <c r="H7" s="75"/>
      <c r="I7" s="75"/>
      <c r="J7" s="75"/>
      <c r="K7" s="76"/>
    </row>
    <row r="8" spans="1:17" ht="138" customHeight="1" x14ac:dyDescent="0.25"/>
    <row r="9" spans="1:17" ht="183.75" customHeight="1" x14ac:dyDescent="0.25">
      <c r="A9" s="73"/>
      <c r="B9" s="74"/>
      <c r="C9" s="29"/>
      <c r="D9" s="75"/>
      <c r="E9" s="75"/>
      <c r="F9" s="75"/>
      <c r="G9" s="75"/>
      <c r="H9" s="75"/>
      <c r="I9" s="75"/>
      <c r="J9" s="75"/>
      <c r="K9" s="76"/>
    </row>
  </sheetData>
  <sheetProtection sheet="1" objects="1" scenarios="1" selectLockedCells="1"/>
  <mergeCells count="14">
    <mergeCell ref="A5:B5"/>
    <mergeCell ref="C5:K5"/>
    <mergeCell ref="A9:B9"/>
    <mergeCell ref="C9:K9"/>
    <mergeCell ref="A6:B6"/>
    <mergeCell ref="C6:K6"/>
    <mergeCell ref="A7:B7"/>
    <mergeCell ref="C7:K7"/>
    <mergeCell ref="A1:K1"/>
    <mergeCell ref="A2:K2"/>
    <mergeCell ref="A3:B3"/>
    <mergeCell ref="A4:B4"/>
    <mergeCell ref="C3:K3"/>
    <mergeCell ref="C4:K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P1" sqref="P1"/>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2.42578125" style="13" customWidth="1"/>
    <col min="16" max="16" width="12.28515625" style="13" customWidth="1"/>
    <col min="17" max="17" width="13.140625" style="13" customWidth="1"/>
    <col min="18" max="16384" width="9.140625" style="13"/>
  </cols>
  <sheetData>
    <row r="1" spans="1:17" ht="42" customHeight="1" x14ac:dyDescent="0.25">
      <c r="A1" s="78" t="s">
        <v>13</v>
      </c>
      <c r="B1" s="79"/>
      <c r="C1" s="79"/>
      <c r="D1" s="79"/>
      <c r="E1" s="79"/>
      <c r="F1" s="79"/>
      <c r="G1" s="79"/>
      <c r="H1" s="79"/>
      <c r="I1" s="79"/>
      <c r="J1" s="79"/>
      <c r="K1" s="79"/>
      <c r="L1" s="18" t="s">
        <v>27</v>
      </c>
      <c r="M1" s="2">
        <f>Assurances!M1</f>
        <v>2000</v>
      </c>
      <c r="N1" s="19" t="s">
        <v>30</v>
      </c>
      <c r="O1" s="1">
        <v>100</v>
      </c>
      <c r="P1" s="20" t="s">
        <v>29</v>
      </c>
      <c r="Q1" s="9">
        <f>M1-SUM(O1+'Involvement of Parents'!O1+'Coordination and Integration'!O1+'Flexible Parent Meeting'!O1+'Building Capacity'!O1+'Staff Development'!O1+'Other Activity'!O1+Communication!O1+Accesssibility!O1+Barriers!O1)</f>
        <v>880</v>
      </c>
    </row>
    <row r="2" spans="1:17" ht="249" customHeight="1" x14ac:dyDescent="0.25">
      <c r="A2" s="41" t="s">
        <v>36</v>
      </c>
      <c r="B2" s="80"/>
      <c r="C2" s="80"/>
      <c r="D2" s="80"/>
      <c r="E2" s="80"/>
      <c r="F2" s="80"/>
      <c r="G2" s="80"/>
      <c r="H2" s="80"/>
      <c r="I2" s="80"/>
      <c r="J2" s="80"/>
      <c r="K2" s="80"/>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workbookViewId="0">
      <selection activeCell="O1" sqref="O1"/>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4.28515625" style="13" bestFit="1" customWidth="1"/>
    <col min="16" max="16" width="12.28515625" style="13" customWidth="1"/>
    <col min="17" max="17" width="13.7109375" style="13" bestFit="1" customWidth="1"/>
    <col min="18" max="16384" width="9.140625" style="13"/>
  </cols>
  <sheetData>
    <row r="1" spans="1:17" ht="42" customHeight="1" x14ac:dyDescent="0.25">
      <c r="A1" s="78" t="s">
        <v>14</v>
      </c>
      <c r="B1" s="78"/>
      <c r="C1" s="78"/>
      <c r="D1" s="78"/>
      <c r="E1" s="78"/>
      <c r="F1" s="78"/>
      <c r="G1" s="78"/>
      <c r="H1" s="78"/>
      <c r="I1" s="78"/>
      <c r="J1" s="78"/>
      <c r="K1" s="78"/>
      <c r="L1" s="18" t="s">
        <v>27</v>
      </c>
      <c r="M1" s="2">
        <f>Assurances!M1</f>
        <v>2000</v>
      </c>
      <c r="N1" s="21" t="s">
        <v>30</v>
      </c>
      <c r="O1" s="1">
        <v>120</v>
      </c>
      <c r="P1" s="22" t="s">
        <v>29</v>
      </c>
      <c r="Q1" s="9">
        <f>M1-SUM(O1+'Involvement of Parents'!O1+'Coordination and Integration'!O1+'Annual Parent Meeting'!O1+'Building Capacity'!O1+'Staff Development'!O1+'Other Activity'!O1+Communication!O1+Accesssibility!O1+Barriers!O1)</f>
        <v>880</v>
      </c>
    </row>
    <row r="2" spans="1:17" ht="103.5" customHeight="1" x14ac:dyDescent="0.25">
      <c r="A2" s="41" t="s">
        <v>37</v>
      </c>
      <c r="B2" s="72"/>
      <c r="C2" s="72"/>
      <c r="D2" s="72"/>
      <c r="E2" s="72"/>
      <c r="F2" s="72"/>
      <c r="G2" s="72"/>
      <c r="H2" s="72"/>
      <c r="I2" s="72"/>
      <c r="J2" s="72"/>
      <c r="K2" s="72"/>
    </row>
    <row r="3" spans="1:17" ht="124.5" customHeight="1" x14ac:dyDescent="0.25">
      <c r="A3" s="41" t="s">
        <v>15</v>
      </c>
      <c r="B3" s="72"/>
      <c r="C3" s="72"/>
      <c r="D3" s="72"/>
      <c r="E3" s="72"/>
      <c r="F3" s="72"/>
      <c r="G3" s="72"/>
      <c r="H3" s="72"/>
      <c r="I3" s="72"/>
      <c r="J3" s="72"/>
      <c r="K3" s="72"/>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abSelected="1" zoomScaleNormal="100"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3.7109375" style="6" bestFit="1" customWidth="1"/>
    <col min="18" max="16384" width="9.140625" style="6"/>
  </cols>
  <sheetData>
    <row r="1" spans="1:17" ht="42" customHeight="1" x14ac:dyDescent="0.25">
      <c r="A1" s="81" t="s">
        <v>16</v>
      </c>
      <c r="B1" s="82"/>
      <c r="C1" s="82"/>
      <c r="D1" s="82"/>
      <c r="E1" s="82"/>
      <c r="F1" s="82"/>
      <c r="G1" s="82"/>
      <c r="H1" s="82"/>
      <c r="I1" s="82"/>
      <c r="J1" s="82"/>
      <c r="K1" s="83"/>
      <c r="L1" s="18" t="s">
        <v>27</v>
      </c>
      <c r="M1" s="2">
        <f>Assurances!M1</f>
        <v>2000</v>
      </c>
      <c r="N1" s="19" t="s">
        <v>30</v>
      </c>
      <c r="O1" s="1">
        <v>600</v>
      </c>
      <c r="P1" s="20" t="s">
        <v>29</v>
      </c>
      <c r="Q1" s="9">
        <f>M1-SUM(O1+'Involvement of Parents'!O1+'Coordination and Integration'!O1+'Annual Parent Meeting'!O1+'Flexible Parent Meeting'!O1+'Staff Development'!O1+'Other Activity'!O1+Communication!O1+Accesssibility!O1+Barriers!O1)</f>
        <v>880</v>
      </c>
    </row>
    <row r="2" spans="1:17" ht="409.5" customHeight="1" x14ac:dyDescent="0.2">
      <c r="A2" s="84" t="s">
        <v>49</v>
      </c>
      <c r="B2" s="85"/>
      <c r="C2" s="85"/>
      <c r="D2" s="85"/>
      <c r="E2" s="85"/>
      <c r="F2" s="85"/>
      <c r="G2" s="85"/>
      <c r="H2" s="85"/>
      <c r="I2" s="85"/>
      <c r="J2" s="85"/>
      <c r="K2" s="86"/>
    </row>
    <row r="3" spans="1:17" ht="360.75" customHeight="1" x14ac:dyDescent="0.2">
      <c r="A3" s="84" t="s">
        <v>17</v>
      </c>
      <c r="B3" s="85"/>
      <c r="C3" s="85"/>
      <c r="D3" s="85"/>
      <c r="E3" s="85"/>
      <c r="F3" s="85"/>
      <c r="G3" s="85"/>
      <c r="H3" s="85"/>
      <c r="I3" s="85"/>
      <c r="J3" s="85"/>
      <c r="K3" s="86"/>
    </row>
    <row r="4" spans="1:17" ht="123.75" customHeight="1" x14ac:dyDescent="0.2">
      <c r="A4" s="64" t="s">
        <v>38</v>
      </c>
      <c r="B4" s="87"/>
      <c r="C4" s="87"/>
      <c r="D4" s="87"/>
      <c r="E4" s="87"/>
      <c r="F4" s="87"/>
      <c r="G4" s="87"/>
      <c r="H4" s="87"/>
      <c r="I4" s="87"/>
      <c r="J4" s="87"/>
      <c r="K4" s="88"/>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3" sqref="A3:K3"/>
    </sheetView>
  </sheetViews>
  <sheetFormatPr defaultRowHeight="15" x14ac:dyDescent="0.2"/>
  <cols>
    <col min="1" max="11" width="9.140625" style="6"/>
    <col min="12" max="12" width="12.85546875" style="6" customWidth="1"/>
    <col min="13" max="14" width="14.42578125" style="6" customWidth="1"/>
    <col min="15" max="15" width="14.28515625" style="6" bestFit="1" customWidth="1"/>
    <col min="16" max="16" width="11.42578125" style="6" customWidth="1"/>
    <col min="17" max="17" width="15" style="6" bestFit="1" customWidth="1"/>
    <col min="18" max="16384" width="9.140625" style="6"/>
  </cols>
  <sheetData>
    <row r="1" spans="1:17" ht="42" customHeight="1" x14ac:dyDescent="0.25">
      <c r="A1" s="81" t="s">
        <v>18</v>
      </c>
      <c r="B1" s="82"/>
      <c r="C1" s="82"/>
      <c r="D1" s="82"/>
      <c r="E1" s="82"/>
      <c r="F1" s="82"/>
      <c r="G1" s="82"/>
      <c r="H1" s="82"/>
      <c r="I1" s="82"/>
      <c r="J1" s="82"/>
      <c r="K1" s="83"/>
      <c r="L1" s="18" t="s">
        <v>27</v>
      </c>
      <c r="M1" s="2">
        <f>Assurances!M1</f>
        <v>2000</v>
      </c>
      <c r="N1" s="19" t="s">
        <v>30</v>
      </c>
      <c r="O1" s="1"/>
      <c r="P1" s="20" t="s">
        <v>29</v>
      </c>
      <c r="Q1" s="9">
        <f>M1-SUM(O1+'Involvement of Parents'!O1+'Coordination and Integration'!O1+'Annual Parent Meeting'!O1+'Flexible Parent Meeting'!O1+'Building Capacity'!O1+'Other Activity'!O1+Communication!O1+Accesssibility!O1+Barriers!O1)</f>
        <v>880</v>
      </c>
    </row>
    <row r="2" spans="1:17" ht="214.5" customHeight="1" x14ac:dyDescent="0.2">
      <c r="A2" s="84" t="s">
        <v>19</v>
      </c>
      <c r="B2" s="85"/>
      <c r="C2" s="85"/>
      <c r="D2" s="85"/>
      <c r="E2" s="85"/>
      <c r="F2" s="85"/>
      <c r="G2" s="85"/>
      <c r="H2" s="85"/>
      <c r="I2" s="85"/>
      <c r="J2" s="85"/>
      <c r="K2" s="86"/>
    </row>
    <row r="3" spans="1:17" ht="354" customHeight="1" x14ac:dyDescent="0.2">
      <c r="A3" s="84" t="s">
        <v>50</v>
      </c>
      <c r="B3" s="85"/>
      <c r="C3" s="85"/>
      <c r="D3" s="85"/>
      <c r="E3" s="85"/>
      <c r="F3" s="85"/>
      <c r="G3" s="85"/>
      <c r="H3" s="85"/>
      <c r="I3" s="85"/>
      <c r="J3" s="85"/>
      <c r="K3" s="86"/>
    </row>
    <row r="4" spans="1:17" ht="375" customHeight="1" x14ac:dyDescent="0.2">
      <c r="A4" s="64" t="s">
        <v>39</v>
      </c>
      <c r="B4" s="87"/>
      <c r="C4" s="87"/>
      <c r="D4" s="87"/>
      <c r="E4" s="87"/>
      <c r="F4" s="87"/>
      <c r="G4" s="87"/>
      <c r="H4" s="87"/>
      <c r="I4" s="87"/>
      <c r="J4" s="87"/>
      <c r="K4" s="88"/>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election activeCell="O2" sqref="O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14.28515625" style="6" bestFit="1" customWidth="1"/>
    <col min="16" max="16" width="12.28515625" style="6" customWidth="1"/>
    <col min="17" max="17" width="15" style="6" bestFit="1" customWidth="1"/>
    <col min="18" max="16384" width="9.140625" style="6"/>
  </cols>
  <sheetData>
    <row r="1" spans="1:17" ht="42" customHeight="1" x14ac:dyDescent="0.25">
      <c r="A1" s="89" t="s">
        <v>20</v>
      </c>
      <c r="B1" s="90"/>
      <c r="C1" s="90"/>
      <c r="D1" s="90"/>
      <c r="E1" s="90"/>
      <c r="F1" s="90"/>
      <c r="G1" s="90"/>
      <c r="H1" s="90"/>
      <c r="I1" s="90"/>
      <c r="J1" s="90"/>
      <c r="K1" s="91"/>
      <c r="L1" s="18" t="s">
        <v>27</v>
      </c>
      <c r="M1" s="2">
        <f>Assurances!M1</f>
        <v>2000</v>
      </c>
      <c r="N1" s="19" t="s">
        <v>30</v>
      </c>
      <c r="O1" s="1">
        <v>200</v>
      </c>
      <c r="P1" s="20" t="s">
        <v>29</v>
      </c>
      <c r="Q1" s="9">
        <f>M1-SUM(O1+'Involvement of Parents'!O1+'Annual Parent Meeting'!O1+'Coordination and Integration'!O1+'Flexible Parent Meeting'!O1+'Building Capacity'!O1+'Staff Development'!O1+Communication!O1+Accesssibility!O1+Barriers!O1)</f>
        <v>880</v>
      </c>
    </row>
    <row r="2" spans="1:17" ht="245.25" customHeight="1" x14ac:dyDescent="0.2">
      <c r="A2" s="64" t="s">
        <v>40</v>
      </c>
      <c r="B2" s="65"/>
      <c r="C2" s="65"/>
      <c r="D2" s="65"/>
      <c r="E2" s="65"/>
      <c r="F2" s="65"/>
      <c r="G2" s="65"/>
      <c r="H2" s="65"/>
      <c r="I2" s="65"/>
      <c r="J2" s="65"/>
      <c r="K2" s="66"/>
    </row>
    <row r="7" spans="1:17" x14ac:dyDescent="0.2">
      <c r="A7" s="24"/>
    </row>
  </sheetData>
  <sheetProtection sheet="1" objects="1" scenarios="1" selectLockedCells="1"/>
  <mergeCells count="2">
    <mergeCell ref="A1:K1"/>
    <mergeCell ref="A2:K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workbookViewId="0">
      <selection activeCell="A4" sqref="A4:K4"/>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1" t="s">
        <v>21</v>
      </c>
      <c r="B1" s="82"/>
      <c r="C1" s="82"/>
      <c r="D1" s="82"/>
      <c r="E1" s="82"/>
      <c r="F1" s="82"/>
      <c r="G1" s="82"/>
      <c r="H1" s="82"/>
      <c r="I1" s="82"/>
      <c r="J1" s="82"/>
      <c r="K1" s="83"/>
      <c r="L1" s="23" t="s">
        <v>27</v>
      </c>
      <c r="M1" s="2">
        <f>Assurances!M1</f>
        <v>2000</v>
      </c>
      <c r="N1" s="19" t="s">
        <v>30</v>
      </c>
      <c r="O1" s="1"/>
      <c r="P1" s="20" t="s">
        <v>29</v>
      </c>
      <c r="Q1" s="9">
        <f>M1-SUM(O1+'Involvement of Parents'!O1+'Coordination and Integration'!O1+'Annual Parent Meeting'!O1+'Flexible Parent Meeting'!O1+'Building Capacity'!O1+'Staff Development'!O1+'Other Activity'!O1+Accesssibility!O1+Barriers!O1)</f>
        <v>880</v>
      </c>
    </row>
    <row r="2" spans="1:17" ht="271.5" customHeight="1" x14ac:dyDescent="0.2">
      <c r="A2" s="84" t="s">
        <v>41</v>
      </c>
      <c r="B2" s="85"/>
      <c r="C2" s="85"/>
      <c r="D2" s="85"/>
      <c r="E2" s="85"/>
      <c r="F2" s="85"/>
      <c r="G2" s="85"/>
      <c r="H2" s="85"/>
      <c r="I2" s="85"/>
      <c r="J2" s="85"/>
      <c r="K2" s="86"/>
    </row>
    <row r="3" spans="1:17" ht="216" customHeight="1" x14ac:dyDescent="0.2">
      <c r="A3" s="84" t="s">
        <v>22</v>
      </c>
      <c r="B3" s="85"/>
      <c r="C3" s="85"/>
      <c r="D3" s="85"/>
      <c r="E3" s="85"/>
      <c r="F3" s="85"/>
      <c r="G3" s="85"/>
      <c r="H3" s="85"/>
      <c r="I3" s="85"/>
      <c r="J3" s="85"/>
      <c r="K3" s="86"/>
    </row>
    <row r="4" spans="1:17" ht="234" customHeight="1" x14ac:dyDescent="0.2">
      <c r="A4" s="64" t="s">
        <v>42</v>
      </c>
      <c r="B4" s="87"/>
      <c r="C4" s="87"/>
      <c r="D4" s="87"/>
      <c r="E4" s="87"/>
      <c r="F4" s="87"/>
      <c r="G4" s="87"/>
      <c r="H4" s="87"/>
      <c r="I4" s="87"/>
      <c r="J4" s="87"/>
      <c r="K4" s="88"/>
    </row>
  </sheetData>
  <sheetProtection sheet="1" objects="1" scenarios="1" selectLockedCells="1"/>
  <mergeCells count="4">
    <mergeCell ref="A1:K1"/>
    <mergeCell ref="A2:K2"/>
    <mergeCell ref="A3:K3"/>
    <mergeCell ref="A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lpstr>Keep on File PRINT OUT</vt:lpstr>
      <vt:lpstr>e-Box Uploads PRINT OUT</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CSS</cp:lastModifiedBy>
  <cp:lastPrinted>2019-06-19T13:57:27Z</cp:lastPrinted>
  <dcterms:created xsi:type="dcterms:W3CDTF">2018-04-16T16:19:55Z</dcterms:created>
  <dcterms:modified xsi:type="dcterms:W3CDTF">2019-10-15T14:37:31Z</dcterms:modified>
</cp:coreProperties>
</file>