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hns26\Desktop\"/>
    </mc:Choice>
  </mc:AlternateContent>
  <bookViews>
    <workbookView xWindow="-120" yWindow="-120" windowWidth="29040" windowHeight="15840" tabRatio="952" activeTab="4"/>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Other Activity" sheetId="8" r:id="rId8"/>
    <sheet name="Communication" sheetId="9" r:id="rId9"/>
    <sheet name="Accesssibility" sheetId="10" r:id="rId10"/>
    <sheet name="Barriers" sheetId="11" r:id="rId1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<sst xmlns="http://schemas.openxmlformats.org/spreadsheetml/2006/main" count="82" uniqueCount="53">
  <si>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</si>
  <si>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</si>
  <si>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</si>
  <si>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</si>
  <si>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</si>
  <si>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</si>
  <si>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</si>
  <si>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</si>
  <si>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</si>
  <si>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</si>
  <si>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</si>
  <si>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</si>
  <si>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English Language Learners (ELL)</t>
  </si>
  <si>
    <t>Migrant Education</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</si>
  <si>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</si>
  <si>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</si>
  <si>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</si>
  <si>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</si>
  <si>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</si>
  <si>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</si>
  <si>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</si>
  <si>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</si>
  <si>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</si>
  <si>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Informational meetings
 Individual student report
 Data sharing conference
</t>
    </r>
    <r>
      <rPr>
        <b/>
        <sz val="12"/>
        <color theme="1"/>
        <rFont val="Arial"/>
        <family val="2"/>
      </rPr>
      <t xml:space="preserve">Keep on file: </t>
    </r>
    <r>
      <rPr>
        <sz val="12"/>
        <color theme="1"/>
        <rFont val="Arial"/>
        <family val="2"/>
      </rPr>
      <t xml:space="preserve">
 Agenda
 Individual Student Report
</t>
    </r>
  </si>
  <si>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</si>
  <si>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</si>
  <si>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</si>
  <si>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HQ Letter</t>
    </r>
    <r>
      <rPr>
        <sz val="12"/>
        <rFont val="Arial"/>
        <family val="2"/>
      </rPr>
      <t xml:space="preserve">
</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</si>
  <si>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</si>
  <si>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T1 PI Allocation</t>
  </si>
  <si>
    <t>Committed Funds</t>
  </si>
  <si>
    <t>Available Balance</t>
  </si>
  <si>
    <t>This activity costs</t>
  </si>
  <si>
    <t>Coordination</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</si>
  <si>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</si>
  <si>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r>
      <t xml:space="preserve">The migrant staff will coordinate an annual meeting to inform parents about the program and services offered throughout the district as well as services in the community.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</si>
  <si>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t>Homeless Education Program</t>
  </si>
  <si>
    <r>
      <t xml:space="preserve">The McKinney-Vento Education for Homeless Children and Youth Program will address the problems that homeless children and youth have faced in enrolling, attending, and succeeding in school.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</si>
  <si>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Identify how the meeting will cover academic achievement, school choice, and the rights of parents are covered at the annual meeting.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</si>
  <si>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r>
      <t>The school will offer a flexible number of meetings, such as meetings in the morning, afternoon, or evening. 
</t>
    </r>
    <r>
      <rPr>
        <b/>
        <sz val="12"/>
        <color rgb="FF0070C0"/>
        <rFont val="Arial"/>
        <family val="2"/>
      </rPr>
      <t xml:space="preserve"> Invitations, flyers, or communication tool indicating meetings/activities at various times (Four or more events)</t>
    </r>
    <r>
      <rPr>
        <sz val="12"/>
        <color theme="1"/>
        <rFont val="Arial"/>
        <family val="2"/>
      </rPr>
      <t xml:space="preserve">
</t>
    </r>
  </si>
  <si>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b/>
        <sz val="12"/>
        <color rgb="FF0070C0"/>
        <rFont val="Arial"/>
        <family val="2"/>
      </rPr>
      <t xml:space="preserve"> Invitations</t>
    </r>
    <r>
      <rPr>
        <sz val="12"/>
        <color rgb="FF0070C0"/>
        <rFont val="Arial"/>
        <family val="2"/>
      </rPr>
      <t xml:space="preserve"> noting child care provided. </t>
    </r>
    <r>
      <rPr>
        <sz val="12"/>
        <color theme="1"/>
        <rFont val="Arial"/>
        <family val="2"/>
      </rPr>
      <t xml:space="preserve">
</t>
    </r>
  </si>
  <si>
    <r>
      <t xml:space="preserve">How other activities, such as the parent resource center, the school will conduct to encourage and support parents and families in more meaningful engagement in the education of their child(ren)? [ESEA Section 1116] 
 Parent resource center
 Parenting classes
 Parent University
 School calendar
</t>
    </r>
    <r>
      <rPr>
        <b/>
        <sz val="12"/>
        <color rgb="FFFF0000"/>
        <rFont val="Arial"/>
        <family val="2"/>
      </rPr>
      <t>e-Box Upload for one of the following:</t>
    </r>
    <r>
      <rPr>
        <sz val="12"/>
        <color rgb="FFFF0000"/>
        <rFont val="Arial"/>
        <family val="2"/>
      </rPr>
      <t xml:space="preserve">
 Advertisement
 Newsletter
 Pictures</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</si>
  <si>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</si>
  <si>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 Monthly newsletters and information posted to PeachJar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</si>
  <si>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Translators available at all school functions/activities
 Translate ParentLink messages to families in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</si>
  <si>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r>
      <t xml:space="preserve">Describe the barriers that hindered participation by parents during the previous school year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Various survey to identify flyers in Spanish sent home to parents and posted in PeachJar
 Parent/family trainings and workshop opportunities provided on a flexible schedule to accommodate the various needs of families.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</si>
  <si>
    <r>
      <t>School Name: Turkey Creek Middle</t>
    </r>
    <r>
      <rPr>
        <b/>
        <u/>
        <sz val="14"/>
        <color rgb="FFFF0000"/>
        <rFont val="Arial"/>
        <family val="2"/>
      </rPr>
      <t xml:space="preserve"> School</t>
    </r>
  </si>
  <si>
    <t xml:space="preserve">The school will offer activities that will build the capacity for meaningful parent/family involvement.
    Literacy Night/Event 
    Tailgate College/Avid Night
Increase parental awareness of state standards and reading curriculum expectations.  Share and model literacy strategies. Provide parents with academic activities and strategies to work with their child at home.
    Conference Night
Provided Assessment Performance Data linked to curriculum expectations, provided strategies for parents to use at home, develop a plan with parent input to support their child’s educational success.
   FSA Parent Information Night
Increase parental awareness of state standards and math curriculum expectations. Provide parents with academic activities and strategies to work with their child at home.
  Strategies for Home Learning
</t>
  </si>
  <si>
    <t xml:space="preserve"> 
 Effective Problem Solving Techniques
 Moving Parent Involvement to “Top Priority”
 Book studies resources for teachers:
• A New Wave of Evidence- The Impact of School, Family, and Community Connections on Student Achievement by Henderson, A., Mapp, K.
• Beyond the Bake Sale: The Essential Guide to Family-School Partnership by Anne Henderson.
• School, Family, and Community Partnership: Your Handbook for Action by Joyce L. Epstein.
• Beyond the Bake Sale: The Essential Guide to Family-School Partnership by Anne Henderson.
• School, Family, and Community Partnership: Your Handbook for Action by Joyce L. Epstein.</t>
  </si>
  <si>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REMIND
 ParentLink
 PeachJar
 Newsletters
 School marquee
 CRN – Community Resource Notebook
 Information will be sent home in English and Spanish
   Student Planner
</t>
    </r>
    <r>
      <rPr>
        <b/>
        <sz val="12"/>
        <color theme="1"/>
        <rFont val="Arial"/>
        <family val="2"/>
      </rPr>
      <t xml:space="preserve">Keep on File: </t>
    </r>
    <r>
      <rPr>
        <sz val="12"/>
        <color theme="1"/>
        <rFont val="Arial"/>
        <family val="2"/>
      </rPr>
      <t xml:space="preserve">
Support Documentation
Examples:
 Advertisement
 Newsletter
 Pictures
</t>
    </r>
  </si>
  <si>
    <t>2019-2020</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</si>
  <si>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2018-2019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2019-2020 Compact </t>
    </r>
    <r>
      <rPr>
        <b/>
        <sz val="12"/>
        <color theme="1"/>
        <rFont val="Arial"/>
        <family val="2"/>
      </rPr>
      <t xml:space="preserve">
</t>
    </r>
  </si>
  <si>
    <r>
      <rPr>
        <b/>
        <sz val="12"/>
        <color theme="1"/>
        <rFont val="Arial"/>
        <family val="2"/>
      </rPr>
      <t>PROFESSIONAL DEVELOPMENT AND/OR PROFESSIONAL LEARNING COMMUNITY ACTIVITIES</t>
    </r>
    <r>
      <rPr>
        <sz val="12"/>
        <color theme="1"/>
        <rFont val="Arial"/>
        <family val="2"/>
      </rPr>
      <t xml:space="preserve">
 Poverty Stimulation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</si>
</sst>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4"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u/>
      <sz val="14"/>
      <color theme="1"/>
      <name val="Arial"/>
      <family val="2"/>
    </font>
    <font>
      <b/>
      <u/>
      <sz val="14"/>
      <color rgb="FFFF0000"/>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4">
    <xf numFmtId="0" fontId="0" fillId="0" borderId="0" xfId="0"/>
    <xf numFmtId="44" fontId="18" fillId="0" borderId="12" xfId="1" applyFont="1" applyBorder="1" applyProtection="1">
      <protection locked="0"/>
    </xf>
    <xf numFmtId="44" fontId="18" fillId="0" borderId="12" xfId="1" applyFont="1" applyBorder="1" applyProtection="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8" fillId="0" borderId="12" xfId="0" applyNumberFormat="1" applyFont="1" applyBorder="1" applyProtection="1"/>
    <xf numFmtId="0" fontId="17" fillId="6" borderId="12" xfId="4" applyFont="1" applyBorder="1" applyAlignment="1" applyProtection="1">
      <alignment horizontal="left" vertical="center" wrapText="1"/>
      <protection locked="0"/>
    </xf>
    <xf numFmtId="44" fontId="18" fillId="0" borderId="12" xfId="1" applyFont="1" applyBorder="1" applyAlignment="1" applyProtection="1">
      <alignment horizontal="left" vertical="center"/>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1" applyFont="1" applyBorder="1" applyAlignment="1" applyProtection="1">
      <alignment horizontal="left" vertical="center"/>
    </xf>
    <xf numFmtId="44" fontId="18" fillId="0" borderId="12" xfId="0" applyNumberFormat="1" applyFont="1" applyBorder="1" applyAlignment="1" applyProtection="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0" fontId="22" fillId="0" borderId="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9" fillId="2" borderId="12" xfId="0" applyFont="1" applyFill="1" applyBorder="1" applyAlignment="1" applyProtection="1">
      <alignment horizontal="center" vertical="center" wrapText="1"/>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12" xfId="0" applyFont="1" applyBorder="1" applyAlignment="1" applyProtection="1">
      <alignment horizontal="center" vertical="top"/>
      <protection locked="0"/>
    </xf>
    <xf numFmtId="0" fontId="8" fillId="0" borderId="12" xfId="0" applyFont="1" applyBorder="1" applyAlignment="1" applyProtection="1">
      <alignment horizontal="left" vertical="top" wrapText="1"/>
      <protection locked="0"/>
    </xf>
    <xf numFmtId="0" fontId="8" fillId="0" borderId="12"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6" fillId="0" borderId="12" xfId="0" applyFont="1" applyBorder="1" applyAlignment="1" applyProtection="1">
      <alignment horizontal="left" vertical="top"/>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zoomScaleNormal="100" workbookViewId="0">
      <selection activeCell="P17" sqref="P17"/>
    </sheetView>
  </sheetViews>
  <sheetFormatPr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1.140625" style="6" bestFit="1" customWidth="1"/>
    <col min="16" max="16" width="12.42578125" style="6" customWidth="1"/>
    <col min="17" max="17" width="12.85546875" style="6" bestFit="1" customWidth="1"/>
    <col min="18" max="16384" width="9.140625" style="6"/>
  </cols>
  <sheetData>
    <row r="1" spans="1:17" ht="42" customHeight="1" x14ac:dyDescent="0.25">
      <c r="A1" s="26" t="s">
        <v>46</v>
      </c>
      <c r="B1" s="27"/>
      <c r="C1" s="27"/>
      <c r="D1" s="27"/>
      <c r="E1" s="27"/>
      <c r="F1" s="27"/>
      <c r="G1" s="27"/>
      <c r="H1" s="27"/>
      <c r="I1" s="27"/>
      <c r="J1" s="27"/>
      <c r="K1" s="28"/>
      <c r="L1" s="3" t="s">
        <v>29</v>
      </c>
      <c r="M1" s="1">
        <v>3675</v>
      </c>
      <c r="N1" s="4" t="s">
        <v>30</v>
      </c>
      <c r="O1" s="2">
        <f>'Involvement of Parents'!O1+'Coordination and Integration'!O1+'Annual Parent Meeting'!O1+'Flexible Parent Meeting'!O1+'Building Capacity'!O1+'Staff Development'!O1+'Other Activity'!O1+Accesssibility!O1+Communication!O1+Barriers!O1</f>
        <v>0</v>
      </c>
      <c r="P1" s="5" t="s">
        <v>31</v>
      </c>
      <c r="Q1" s="9">
        <f>M1-O1</f>
        <v>3675</v>
      </c>
    </row>
    <row r="2" spans="1:17" ht="12.75" customHeight="1" x14ac:dyDescent="0.2">
      <c r="A2" s="38"/>
      <c r="B2" s="39"/>
      <c r="C2" s="39"/>
      <c r="D2" s="39"/>
      <c r="E2" s="39"/>
      <c r="F2" s="39"/>
      <c r="G2" s="39"/>
      <c r="H2" s="39"/>
      <c r="I2" s="39"/>
      <c r="J2" s="39"/>
      <c r="K2" s="40"/>
    </row>
    <row r="3" spans="1:17" ht="15.75" x14ac:dyDescent="0.2">
      <c r="A3" s="41" t="s">
        <v>0</v>
      </c>
      <c r="B3" s="42"/>
      <c r="C3" s="42"/>
      <c r="D3" s="42"/>
      <c r="E3" s="42"/>
      <c r="F3" s="42"/>
      <c r="G3" s="42"/>
      <c r="H3" s="42"/>
      <c r="I3" s="42"/>
      <c r="J3" s="42"/>
      <c r="K3" s="43"/>
    </row>
    <row r="4" spans="1:17" ht="12.75" customHeight="1" x14ac:dyDescent="0.2">
      <c r="A4" s="38"/>
      <c r="B4" s="39"/>
      <c r="C4" s="39"/>
      <c r="D4" s="39"/>
      <c r="E4" s="39"/>
      <c r="F4" s="39"/>
      <c r="G4" s="39"/>
      <c r="H4" s="39"/>
      <c r="I4" s="39"/>
      <c r="J4" s="39"/>
      <c r="K4" s="40"/>
    </row>
    <row r="5" spans="1:17" ht="15" customHeight="1" x14ac:dyDescent="0.2">
      <c r="A5" s="41" t="s">
        <v>50</v>
      </c>
      <c r="B5" s="42"/>
      <c r="C5" s="42"/>
      <c r="D5" s="42"/>
      <c r="E5" s="42"/>
      <c r="F5" s="42"/>
      <c r="G5" s="42"/>
      <c r="H5" s="42"/>
      <c r="I5" s="42"/>
      <c r="J5" s="42"/>
      <c r="K5" s="43"/>
    </row>
    <row r="6" spans="1:17" ht="10.5" customHeight="1" x14ac:dyDescent="0.2">
      <c r="A6" s="38"/>
      <c r="B6" s="39"/>
      <c r="C6" s="39"/>
      <c r="D6" s="39"/>
      <c r="E6" s="39"/>
      <c r="F6" s="39"/>
      <c r="G6" s="39"/>
      <c r="H6" s="39"/>
      <c r="I6" s="39"/>
      <c r="J6" s="39"/>
      <c r="K6" s="40"/>
    </row>
    <row r="7" spans="1:17" ht="15" hidden="1" customHeight="1" x14ac:dyDescent="0.2">
      <c r="A7" s="38"/>
      <c r="B7" s="39"/>
      <c r="C7" s="39"/>
      <c r="D7" s="39"/>
      <c r="E7" s="39"/>
      <c r="F7" s="39"/>
      <c r="G7" s="39"/>
      <c r="H7" s="39"/>
      <c r="I7" s="39"/>
      <c r="J7" s="39"/>
      <c r="K7" s="40"/>
    </row>
    <row r="8" spans="1:17" ht="15" customHeight="1" x14ac:dyDescent="0.2">
      <c r="A8" s="41" t="s">
        <v>1</v>
      </c>
      <c r="B8" s="42"/>
      <c r="C8" s="42"/>
      <c r="D8" s="42"/>
      <c r="E8" s="42"/>
      <c r="F8" s="42"/>
      <c r="G8" s="42"/>
      <c r="H8" s="42"/>
      <c r="I8" s="42"/>
      <c r="J8" s="42"/>
      <c r="K8" s="43"/>
    </row>
    <row r="9" spans="1:17" ht="12.75" customHeight="1" x14ac:dyDescent="0.2">
      <c r="A9" s="35"/>
      <c r="B9" s="36"/>
      <c r="C9" s="36"/>
      <c r="D9" s="36"/>
      <c r="E9" s="36"/>
      <c r="F9" s="36"/>
      <c r="G9" s="36"/>
      <c r="H9" s="36"/>
      <c r="I9" s="36"/>
      <c r="J9" s="36"/>
      <c r="K9" s="37"/>
    </row>
    <row r="10" spans="1:17" ht="48" customHeight="1" x14ac:dyDescent="0.2">
      <c r="A10" s="29" t="s">
        <v>2</v>
      </c>
      <c r="B10" s="30"/>
      <c r="C10" s="30"/>
      <c r="D10" s="30"/>
      <c r="E10" s="30"/>
      <c r="F10" s="30"/>
      <c r="G10" s="30"/>
      <c r="H10" s="30"/>
      <c r="I10" s="30"/>
      <c r="J10" s="30"/>
      <c r="K10" s="31"/>
    </row>
    <row r="11" spans="1:17" ht="13.5" customHeight="1" x14ac:dyDescent="0.2">
      <c r="A11" s="44"/>
      <c r="B11" s="45"/>
      <c r="C11" s="45"/>
      <c r="D11" s="45"/>
      <c r="E11" s="45"/>
      <c r="F11" s="45"/>
      <c r="G11" s="45"/>
      <c r="H11" s="45"/>
      <c r="I11" s="45"/>
      <c r="J11" s="45"/>
      <c r="K11" s="46"/>
    </row>
    <row r="12" spans="1:17" ht="36" customHeight="1" x14ac:dyDescent="0.2">
      <c r="A12" s="29" t="s">
        <v>3</v>
      </c>
      <c r="B12" s="30"/>
      <c r="C12" s="30"/>
      <c r="D12" s="30"/>
      <c r="E12" s="30"/>
      <c r="F12" s="30"/>
      <c r="G12" s="30"/>
      <c r="H12" s="30"/>
      <c r="I12" s="30"/>
      <c r="J12" s="30"/>
      <c r="K12" s="31"/>
    </row>
    <row r="13" spans="1:17" ht="11.25" customHeight="1" x14ac:dyDescent="0.2">
      <c r="A13" s="32"/>
      <c r="B13" s="33"/>
      <c r="C13" s="33"/>
      <c r="D13" s="33"/>
      <c r="E13" s="33"/>
      <c r="F13" s="33"/>
      <c r="G13" s="33"/>
      <c r="H13" s="33"/>
      <c r="I13" s="33"/>
      <c r="J13" s="33"/>
      <c r="K13" s="34"/>
    </row>
    <row r="14" spans="1:17" ht="18.75" customHeight="1" x14ac:dyDescent="0.2">
      <c r="A14" s="47" t="s">
        <v>4</v>
      </c>
      <c r="B14" s="48"/>
      <c r="C14" s="48"/>
      <c r="D14" s="48"/>
      <c r="E14" s="48"/>
      <c r="F14" s="48"/>
      <c r="G14" s="48"/>
      <c r="H14" s="48"/>
      <c r="I14" s="48"/>
      <c r="J14" s="48"/>
      <c r="K14" s="49"/>
    </row>
    <row r="15" spans="1:17" ht="30.75" customHeight="1" x14ac:dyDescent="0.2">
      <c r="A15" s="50"/>
      <c r="B15" s="51"/>
      <c r="C15" s="51"/>
      <c r="D15" s="51"/>
      <c r="E15" s="51"/>
      <c r="F15" s="51"/>
      <c r="G15" s="51"/>
      <c r="H15" s="51"/>
      <c r="I15" s="51"/>
      <c r="J15" s="51"/>
      <c r="K15" s="52"/>
    </row>
    <row r="16" spans="1:17" ht="12" customHeight="1" x14ac:dyDescent="0.2">
      <c r="A16" s="44"/>
      <c r="B16" s="45"/>
      <c r="C16" s="45"/>
      <c r="D16" s="45"/>
      <c r="E16" s="45"/>
      <c r="F16" s="45"/>
      <c r="G16" s="45"/>
      <c r="H16" s="45"/>
      <c r="I16" s="45"/>
      <c r="J16" s="45"/>
      <c r="K16" s="46"/>
    </row>
    <row r="17" spans="1:11" ht="66" customHeight="1" x14ac:dyDescent="0.2">
      <c r="A17" s="29" t="s">
        <v>5</v>
      </c>
      <c r="B17" s="30"/>
      <c r="C17" s="30"/>
      <c r="D17" s="30"/>
      <c r="E17" s="30"/>
      <c r="F17" s="30"/>
      <c r="G17" s="30"/>
      <c r="H17" s="30"/>
      <c r="I17" s="30"/>
      <c r="J17" s="30"/>
      <c r="K17" s="31"/>
    </row>
    <row r="18" spans="1:11" ht="12" customHeight="1" x14ac:dyDescent="0.2">
      <c r="A18" s="56"/>
      <c r="B18" s="57"/>
      <c r="C18" s="57"/>
      <c r="D18" s="57"/>
      <c r="E18" s="57"/>
      <c r="F18" s="57"/>
      <c r="G18" s="57"/>
      <c r="H18" s="57"/>
      <c r="I18" s="57"/>
      <c r="J18" s="57"/>
      <c r="K18" s="58"/>
    </row>
    <row r="19" spans="1:11" ht="51.75" customHeight="1" x14ac:dyDescent="0.2">
      <c r="A19" s="29" t="s">
        <v>6</v>
      </c>
      <c r="B19" s="30"/>
      <c r="C19" s="30"/>
      <c r="D19" s="30"/>
      <c r="E19" s="30"/>
      <c r="F19" s="30"/>
      <c r="G19" s="30"/>
      <c r="H19" s="30"/>
      <c r="I19" s="30"/>
      <c r="J19" s="30"/>
      <c r="K19" s="31"/>
    </row>
    <row r="20" spans="1:11" ht="13.5" customHeight="1" x14ac:dyDescent="0.2">
      <c r="A20" s="32"/>
      <c r="B20" s="33"/>
      <c r="C20" s="33"/>
      <c r="D20" s="33"/>
      <c r="E20" s="33"/>
      <c r="F20" s="33"/>
      <c r="G20" s="33"/>
      <c r="H20" s="33"/>
      <c r="I20" s="33"/>
      <c r="J20" s="33"/>
      <c r="K20" s="34"/>
    </row>
    <row r="21" spans="1:11" ht="48" customHeight="1" x14ac:dyDescent="0.2">
      <c r="A21" s="59" t="s">
        <v>7</v>
      </c>
      <c r="B21" s="60"/>
      <c r="C21" s="60"/>
      <c r="D21" s="60"/>
      <c r="E21" s="60"/>
      <c r="F21" s="60"/>
      <c r="G21" s="60"/>
      <c r="H21" s="60"/>
      <c r="I21" s="60"/>
      <c r="J21" s="60"/>
      <c r="K21" s="61"/>
    </row>
    <row r="22" spans="1:11" x14ac:dyDescent="0.2">
      <c r="A22" s="56"/>
      <c r="B22" s="57"/>
      <c r="C22" s="57"/>
      <c r="D22" s="57"/>
      <c r="E22" s="57"/>
      <c r="F22" s="57"/>
      <c r="G22" s="57"/>
      <c r="H22" s="57"/>
      <c r="I22" s="57"/>
      <c r="J22" s="57"/>
      <c r="K22" s="58"/>
    </row>
    <row r="23" spans="1:11" ht="48" customHeight="1" x14ac:dyDescent="0.2">
      <c r="A23" s="62" t="s">
        <v>26</v>
      </c>
      <c r="B23" s="62"/>
      <c r="C23" s="62"/>
      <c r="D23" s="62"/>
      <c r="E23" s="62"/>
      <c r="F23" s="62"/>
      <c r="G23" s="62"/>
      <c r="H23" s="62"/>
      <c r="I23" s="62"/>
      <c r="J23" s="62"/>
      <c r="K23" s="62"/>
    </row>
    <row r="24" spans="1:11" x14ac:dyDescent="0.2">
      <c r="A24" s="64"/>
      <c r="B24" s="65"/>
      <c r="C24" s="65"/>
      <c r="D24" s="65"/>
      <c r="E24" s="65"/>
      <c r="F24" s="65"/>
      <c r="G24" s="65"/>
      <c r="H24" s="65"/>
      <c r="I24" s="65"/>
      <c r="J24" s="65"/>
      <c r="K24" s="66"/>
    </row>
    <row r="25" spans="1:11" ht="63.75" customHeight="1" x14ac:dyDescent="0.2">
      <c r="A25" s="63" t="s">
        <v>27</v>
      </c>
      <c r="B25" s="63"/>
      <c r="C25" s="63"/>
      <c r="D25" s="63"/>
      <c r="E25" s="63"/>
      <c r="F25" s="63"/>
      <c r="G25" s="63"/>
      <c r="H25" s="63"/>
      <c r="I25" s="63"/>
      <c r="J25" s="63"/>
      <c r="K25" s="63"/>
    </row>
    <row r="26" spans="1:11" x14ac:dyDescent="0.2">
      <c r="A26" s="38"/>
      <c r="B26" s="39"/>
      <c r="C26" s="39"/>
      <c r="D26" s="39"/>
      <c r="E26" s="39"/>
      <c r="F26" s="39"/>
      <c r="G26" s="39"/>
      <c r="H26" s="39"/>
      <c r="I26" s="39"/>
      <c r="J26" s="39"/>
      <c r="K26" s="40"/>
    </row>
    <row r="27" spans="1:11" ht="45.75" customHeight="1" x14ac:dyDescent="0.2">
      <c r="A27" s="62" t="s">
        <v>28</v>
      </c>
      <c r="B27" s="62"/>
      <c r="C27" s="62"/>
      <c r="D27" s="62"/>
      <c r="E27" s="62"/>
      <c r="F27" s="62"/>
      <c r="G27" s="62"/>
      <c r="H27" s="62"/>
      <c r="I27" s="62"/>
      <c r="J27" s="62"/>
      <c r="K27" s="62"/>
    </row>
    <row r="28" spans="1:11" ht="15.75" x14ac:dyDescent="0.25">
      <c r="A28" s="53"/>
      <c r="B28" s="54"/>
      <c r="C28" s="54"/>
      <c r="D28" s="54"/>
      <c r="E28" s="54"/>
      <c r="F28" s="54"/>
      <c r="G28" s="54"/>
      <c r="H28" s="54"/>
      <c r="I28" s="54"/>
      <c r="J28" s="54"/>
      <c r="K28" s="55"/>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heet="1" objects="1" scenarios="1"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P1" sqref="P1"/>
    </sheetView>
  </sheetViews>
  <sheetFormatPr defaultRowHeight="15" x14ac:dyDescent="0.25"/>
  <cols>
    <col min="1" max="11" width="9.140625" style="25"/>
    <col min="12" max="12" width="16.42578125" style="25" customWidth="1"/>
    <col min="13" max="13" width="15" style="25" customWidth="1"/>
    <col min="14" max="14" width="17" style="25" customWidth="1"/>
    <col min="15" max="15" width="9.7109375" style="25" bestFit="1" customWidth="1"/>
    <col min="16" max="16" width="13" style="25" customWidth="1"/>
    <col min="17" max="17" width="13.28515625" style="25" customWidth="1"/>
    <col min="18" max="16384" width="9.140625" style="25"/>
  </cols>
  <sheetData>
    <row r="1" spans="1:17" ht="42" customHeight="1" x14ac:dyDescent="0.25">
      <c r="A1" s="83" t="s">
        <v>24</v>
      </c>
      <c r="B1" s="84"/>
      <c r="C1" s="84"/>
      <c r="D1" s="84"/>
      <c r="E1" s="84"/>
      <c r="F1" s="84"/>
      <c r="G1" s="84"/>
      <c r="H1" s="84"/>
      <c r="I1" s="84"/>
      <c r="J1" s="84"/>
      <c r="K1" s="85"/>
      <c r="L1" s="19" t="s">
        <v>29</v>
      </c>
      <c r="M1" s="2">
        <f>Assurances!M1</f>
        <v>3675</v>
      </c>
      <c r="N1" s="20" t="s">
        <v>32</v>
      </c>
      <c r="O1" s="1">
        <v>0</v>
      </c>
      <c r="P1" s="21" t="s">
        <v>31</v>
      </c>
      <c r="Q1" s="9">
        <f>M1-SUM(O1+'Involvement of Parents'!O1+'Coordination and Integration'!O1+'Annual Parent Meeting'!O1+'Flexible Parent Meeting'!O1+'Building Capacity'!O1+'Staff Development'!O1+'Other Activity'!O1+Communication!O1+Barriers!O1)</f>
        <v>3675</v>
      </c>
    </row>
    <row r="2" spans="1:17" ht="246.75" customHeight="1" x14ac:dyDescent="0.25">
      <c r="A2" s="86" t="s">
        <v>43</v>
      </c>
      <c r="B2" s="87"/>
      <c r="C2" s="87"/>
      <c r="D2" s="87"/>
      <c r="E2" s="87"/>
      <c r="F2" s="87"/>
      <c r="G2" s="87"/>
      <c r="H2" s="87"/>
      <c r="I2" s="87"/>
      <c r="J2" s="87"/>
      <c r="K2" s="88"/>
    </row>
    <row r="3" spans="1:17" ht="272.25" customHeight="1" x14ac:dyDescent="0.25">
      <c r="A3" s="50" t="s">
        <v>44</v>
      </c>
      <c r="B3" s="89"/>
      <c r="C3" s="89"/>
      <c r="D3" s="89"/>
      <c r="E3" s="89"/>
      <c r="F3" s="89"/>
      <c r="G3" s="89"/>
      <c r="H3" s="89"/>
      <c r="I3" s="89"/>
      <c r="J3" s="89"/>
      <c r="K3" s="90"/>
    </row>
  </sheetData>
  <sheetProtection sheet="1" objects="1" scenarios="1" selectLockedCells="1"/>
  <mergeCells count="3">
    <mergeCell ref="A1:K1"/>
    <mergeCell ref="A2:K2"/>
    <mergeCell ref="A3:K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O2" sqref="O2"/>
    </sheetView>
  </sheetViews>
  <sheetFormatPr defaultRowHeight="15" x14ac:dyDescent="0.2"/>
  <cols>
    <col min="1" max="11" width="9.140625" style="6"/>
    <col min="12" max="12" width="12.5703125" style="6" customWidth="1"/>
    <col min="13" max="13" width="15.7109375" style="6" customWidth="1"/>
    <col min="14" max="14" width="15.5703125" style="6" customWidth="1"/>
    <col min="15" max="15" width="9.7109375" style="6" bestFit="1" customWidth="1"/>
    <col min="16" max="16" width="13.28515625" style="6" customWidth="1"/>
    <col min="17" max="17" width="13.140625" style="6" customWidth="1"/>
    <col min="18" max="16384" width="9.140625" style="6"/>
  </cols>
  <sheetData>
    <row r="1" spans="1:17" ht="42" customHeight="1" x14ac:dyDescent="0.25">
      <c r="A1" s="83" t="s">
        <v>25</v>
      </c>
      <c r="B1" s="84"/>
      <c r="C1" s="84"/>
      <c r="D1" s="84"/>
      <c r="E1" s="84"/>
      <c r="F1" s="84"/>
      <c r="G1" s="84"/>
      <c r="H1" s="84"/>
      <c r="I1" s="84"/>
      <c r="J1" s="84"/>
      <c r="K1" s="85"/>
      <c r="L1" s="19" t="s">
        <v>29</v>
      </c>
      <c r="M1" s="2">
        <f>Assurances!M1</f>
        <v>3675</v>
      </c>
      <c r="N1" s="20" t="s">
        <v>32</v>
      </c>
      <c r="O1" s="1">
        <v>0</v>
      </c>
      <c r="P1" s="21" t="s">
        <v>31</v>
      </c>
      <c r="Q1" s="9">
        <f>M1-SUM(O1+'Involvement of Parents'!O1+'Coordination and Integration'!O1+'Annual Parent Meeting'!O1+'Flexible Parent Meeting'!O1+'Building Capacity'!O1+'Staff Development'!O1+'Other Activity'!O1+Communication!O1+Accesssibility!O1)</f>
        <v>3675</v>
      </c>
    </row>
    <row r="2" spans="1:17" ht="244.5" customHeight="1" x14ac:dyDescent="0.2">
      <c r="A2" s="50" t="s">
        <v>45</v>
      </c>
      <c r="B2" s="89"/>
      <c r="C2" s="89"/>
      <c r="D2" s="89"/>
      <c r="E2" s="89"/>
      <c r="F2" s="89"/>
      <c r="G2" s="89"/>
      <c r="H2" s="89"/>
      <c r="I2" s="89"/>
      <c r="J2" s="89"/>
      <c r="K2" s="90"/>
    </row>
  </sheetData>
  <sheetProtection sheet="1" objects="1" scenarios="1" selectLockedCells="1"/>
  <mergeCells count="2">
    <mergeCell ref="A1:K1"/>
    <mergeCell ref="A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zoomScale="110" zoomScaleNormal="110" workbookViewId="0">
      <selection activeCell="A2" sqref="A2:K2"/>
    </sheetView>
  </sheetViews>
  <sheetFormatPr defaultRowHeight="15" x14ac:dyDescent="0.25"/>
  <cols>
    <col min="1"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2.42578125" style="14" customWidth="1"/>
    <col min="16" max="16" width="10.42578125" style="14" customWidth="1"/>
    <col min="17" max="17" width="15.5703125" style="14" customWidth="1"/>
    <col min="18" max="16384" width="9.140625" style="14"/>
  </cols>
  <sheetData>
    <row r="1" spans="1:17" ht="42" customHeight="1" x14ac:dyDescent="0.25">
      <c r="A1" s="67" t="s">
        <v>8</v>
      </c>
      <c r="B1" s="67"/>
      <c r="C1" s="67"/>
      <c r="D1" s="67"/>
      <c r="E1" s="67"/>
      <c r="F1" s="67"/>
      <c r="G1" s="67"/>
      <c r="H1" s="67"/>
      <c r="I1" s="67"/>
      <c r="J1" s="67"/>
      <c r="K1" s="67"/>
      <c r="L1" s="10" t="s">
        <v>29</v>
      </c>
      <c r="M1" s="16">
        <f>Assurances!M1</f>
        <v>3675</v>
      </c>
      <c r="N1" s="12" t="s">
        <v>32</v>
      </c>
      <c r="O1" s="11">
        <v>0</v>
      </c>
      <c r="P1" s="13" t="s">
        <v>31</v>
      </c>
      <c r="Q1" s="17">
        <f>M1-SUM(O1+'Coordination and Integration'!O1+'Annual Parent Meeting'!O1+'Flexible Parent Meeting'!O1+'Building Capacity'!O1+'Staff Development'!O1+'Other Activity'!O1+Communication!O1+Accesssibility!O1+Barriers!O1)</f>
        <v>3675</v>
      </c>
    </row>
    <row r="2" spans="1:17" ht="395.25" customHeight="1" x14ac:dyDescent="0.25">
      <c r="A2" s="62" t="s">
        <v>51</v>
      </c>
      <c r="B2" s="62"/>
      <c r="C2" s="62"/>
      <c r="D2" s="62"/>
      <c r="E2" s="62"/>
      <c r="F2" s="62"/>
      <c r="G2" s="62"/>
      <c r="H2" s="62"/>
      <c r="I2" s="62"/>
      <c r="J2" s="62"/>
      <c r="K2" s="62"/>
      <c r="L2" s="15"/>
      <c r="M2" s="15"/>
    </row>
  </sheetData>
  <sheetProtection sheet="1" objects="1" scenarios="1" selectLockedCells="1"/>
  <mergeCells count="2">
    <mergeCell ref="A2:K2"/>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topLeftCell="A4" zoomScaleNormal="100" workbookViewId="0">
      <selection activeCell="C9" sqref="C9:K9"/>
    </sheetView>
  </sheetViews>
  <sheetFormatPr defaultRowHeight="15" x14ac:dyDescent="0.25"/>
  <cols>
    <col min="1" max="11" width="9.140625" style="14" customWidth="1"/>
    <col min="12" max="12" width="13.7109375" style="14" customWidth="1"/>
    <col min="13" max="13" width="12.5703125" style="14" customWidth="1"/>
    <col min="14" max="14" width="14.85546875" style="14" customWidth="1"/>
    <col min="15" max="15" width="13.85546875" style="14" customWidth="1"/>
    <col min="16" max="16" width="12" style="14" customWidth="1"/>
    <col min="17" max="17" width="13.140625" style="14" customWidth="1"/>
    <col min="18" max="16384" width="9.140625" style="14"/>
  </cols>
  <sheetData>
    <row r="1" spans="1:17" ht="42" customHeight="1" x14ac:dyDescent="0.25">
      <c r="A1" s="77" t="s">
        <v>9</v>
      </c>
      <c r="B1" s="77"/>
      <c r="C1" s="77"/>
      <c r="D1" s="77"/>
      <c r="E1" s="77"/>
      <c r="F1" s="77"/>
      <c r="G1" s="77"/>
      <c r="H1" s="77"/>
      <c r="I1" s="77"/>
      <c r="J1" s="77"/>
      <c r="K1" s="77"/>
      <c r="L1" s="3" t="s">
        <v>29</v>
      </c>
      <c r="M1" s="2">
        <f>Assurances!M1</f>
        <v>3675</v>
      </c>
      <c r="N1" s="4" t="s">
        <v>32</v>
      </c>
      <c r="O1" s="1">
        <v>0</v>
      </c>
      <c r="P1" s="18" t="s">
        <v>31</v>
      </c>
      <c r="Q1" s="9">
        <f>M1-SUM(O1+'Involvement of Parents'!O1+'Annual Parent Meeting'!O1+'Flexible Parent Meeting'!O1+'Building Capacity'!O1+'Staff Development'!O1+'Other Activity'!O1+Communication!O1+Accesssibility!O1+Barriers!O1)</f>
        <v>3675</v>
      </c>
    </row>
    <row r="2" spans="1:17" ht="56.25" customHeight="1" x14ac:dyDescent="0.25">
      <c r="A2" s="78" t="s">
        <v>10</v>
      </c>
      <c r="B2" s="78"/>
      <c r="C2" s="78"/>
      <c r="D2" s="78"/>
      <c r="E2" s="78"/>
      <c r="F2" s="78"/>
      <c r="G2" s="78"/>
      <c r="H2" s="78"/>
      <c r="I2" s="78"/>
      <c r="J2" s="78"/>
      <c r="K2" s="78"/>
    </row>
    <row r="3" spans="1:17" ht="18" x14ac:dyDescent="0.25">
      <c r="A3" s="79" t="s">
        <v>11</v>
      </c>
      <c r="B3" s="79"/>
      <c r="C3" s="79" t="s">
        <v>33</v>
      </c>
      <c r="D3" s="79"/>
      <c r="E3" s="79"/>
      <c r="F3" s="79"/>
      <c r="G3" s="79"/>
      <c r="H3" s="79"/>
      <c r="I3" s="79"/>
      <c r="J3" s="79"/>
      <c r="K3" s="79"/>
    </row>
    <row r="4" spans="1:17" ht="180.75" customHeight="1" x14ac:dyDescent="0.25">
      <c r="A4" s="80" t="s">
        <v>12</v>
      </c>
      <c r="B4" s="80"/>
      <c r="C4" s="62" t="s">
        <v>34</v>
      </c>
      <c r="D4" s="76"/>
      <c r="E4" s="76"/>
      <c r="F4" s="76"/>
      <c r="G4" s="76"/>
      <c r="H4" s="76"/>
      <c r="I4" s="76"/>
      <c r="J4" s="76"/>
      <c r="K4" s="76"/>
    </row>
    <row r="5" spans="1:17" ht="144.75" customHeight="1" x14ac:dyDescent="0.25">
      <c r="A5" s="72"/>
      <c r="B5" s="72"/>
      <c r="C5" s="73"/>
      <c r="D5" s="74"/>
      <c r="E5" s="74"/>
      <c r="F5" s="74"/>
      <c r="G5" s="74"/>
      <c r="H5" s="74"/>
      <c r="I5" s="74"/>
      <c r="J5" s="74"/>
      <c r="K5" s="74"/>
    </row>
    <row r="6" spans="1:17" ht="129.75" customHeight="1" x14ac:dyDescent="0.25">
      <c r="A6" s="75"/>
      <c r="B6" s="75"/>
      <c r="C6" s="62"/>
      <c r="D6" s="76"/>
      <c r="E6" s="76"/>
      <c r="F6" s="76"/>
      <c r="G6" s="76"/>
      <c r="H6" s="76"/>
      <c r="I6" s="76"/>
      <c r="J6" s="76"/>
      <c r="K6" s="76"/>
    </row>
    <row r="7" spans="1:17" ht="139.5" customHeight="1" x14ac:dyDescent="0.25">
      <c r="A7" s="68" t="s">
        <v>13</v>
      </c>
      <c r="B7" s="69"/>
      <c r="C7" s="29" t="s">
        <v>35</v>
      </c>
      <c r="D7" s="70"/>
      <c r="E7" s="70"/>
      <c r="F7" s="70"/>
      <c r="G7" s="70"/>
      <c r="H7" s="70"/>
      <c r="I7" s="70"/>
      <c r="J7" s="70"/>
      <c r="K7" s="71"/>
    </row>
    <row r="8" spans="1:17" ht="138" customHeight="1" x14ac:dyDescent="0.25">
      <c r="A8" s="68" t="s">
        <v>36</v>
      </c>
      <c r="B8" s="69"/>
      <c r="C8" s="29" t="s">
        <v>37</v>
      </c>
      <c r="D8" s="70"/>
      <c r="E8" s="70"/>
      <c r="F8" s="70"/>
      <c r="G8" s="70"/>
      <c r="H8" s="70"/>
      <c r="I8" s="70"/>
      <c r="J8" s="70"/>
      <c r="K8" s="71"/>
    </row>
    <row r="9" spans="1:17" ht="183.75" customHeight="1" x14ac:dyDescent="0.25">
      <c r="A9" s="68"/>
      <c r="B9" s="69"/>
      <c r="C9" s="29"/>
      <c r="D9" s="70"/>
      <c r="E9" s="70"/>
      <c r="F9" s="70"/>
      <c r="G9" s="70"/>
      <c r="H9" s="70"/>
      <c r="I9" s="70"/>
      <c r="J9" s="70"/>
      <c r="K9" s="71"/>
    </row>
  </sheetData>
  <sheetProtection sheet="1" objects="1" scenarios="1" selectLockedCells="1"/>
  <mergeCells count="16">
    <mergeCell ref="A1:K1"/>
    <mergeCell ref="A2:K2"/>
    <mergeCell ref="A3:B3"/>
    <mergeCell ref="A4:B4"/>
    <mergeCell ref="C3:K3"/>
    <mergeCell ref="C4:K4"/>
    <mergeCell ref="A8:B8"/>
    <mergeCell ref="C8:K8"/>
    <mergeCell ref="A9:B9"/>
    <mergeCell ref="C9:K9"/>
    <mergeCell ref="A5:B5"/>
    <mergeCell ref="C5:K5"/>
    <mergeCell ref="A6:B6"/>
    <mergeCell ref="C6:K6"/>
    <mergeCell ref="A7:B7"/>
    <mergeCell ref="C7:K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zoomScale="78" zoomScaleNormal="78" workbookViewId="0">
      <selection activeCell="A2" sqref="A2:K2"/>
    </sheetView>
  </sheetViews>
  <sheetFormatPr defaultRowHeight="15" x14ac:dyDescent="0.25"/>
  <cols>
    <col min="1" max="11" width="9.140625" style="14"/>
    <col min="12" max="12" width="13.7109375" style="14" customWidth="1"/>
    <col min="13" max="13" width="12.7109375" style="14" customWidth="1"/>
    <col min="14" max="14" width="14.5703125" style="14" customWidth="1"/>
    <col min="15" max="15" width="12.42578125" style="14" customWidth="1"/>
    <col min="16" max="16" width="12.28515625" style="14" customWidth="1"/>
    <col min="17" max="17" width="13.140625" style="14" customWidth="1"/>
    <col min="18" max="16384" width="9.140625" style="14"/>
  </cols>
  <sheetData>
    <row r="1" spans="1:17" ht="42" customHeight="1" x14ac:dyDescent="0.25">
      <c r="A1" s="81" t="s">
        <v>14</v>
      </c>
      <c r="B1" s="82"/>
      <c r="C1" s="82"/>
      <c r="D1" s="82"/>
      <c r="E1" s="82"/>
      <c r="F1" s="82"/>
      <c r="G1" s="82"/>
      <c r="H1" s="82"/>
      <c r="I1" s="82"/>
      <c r="J1" s="82"/>
      <c r="K1" s="82"/>
      <c r="L1" s="19" t="s">
        <v>29</v>
      </c>
      <c r="M1" s="2">
        <f>Assurances!M1</f>
        <v>3675</v>
      </c>
      <c r="N1" s="20" t="s">
        <v>32</v>
      </c>
      <c r="O1" s="1">
        <v>0</v>
      </c>
      <c r="P1" s="21" t="s">
        <v>31</v>
      </c>
      <c r="Q1" s="9">
        <f>M1-SUM(O1+'Involvement of Parents'!O1+'Coordination and Integration'!O1+'Flexible Parent Meeting'!O1+'Building Capacity'!O1+'Staff Development'!O1+'Other Activity'!O1+Communication!O1+Accesssibility!O1+Barriers!O1)</f>
        <v>3675</v>
      </c>
    </row>
    <row r="2" spans="1:17" ht="249" customHeight="1" x14ac:dyDescent="0.25">
      <c r="A2" s="62" t="s">
        <v>38</v>
      </c>
      <c r="B2" s="74"/>
      <c r="C2" s="74"/>
      <c r="D2" s="74"/>
      <c r="E2" s="74"/>
      <c r="F2" s="74"/>
      <c r="G2" s="74"/>
      <c r="H2" s="74"/>
      <c r="I2" s="74"/>
      <c r="J2" s="74"/>
      <c r="K2" s="74"/>
    </row>
  </sheetData>
  <sheetProtection sheet="1" objects="1" scenarios="1" selectLockedCells="1"/>
  <mergeCells count="2">
    <mergeCell ref="A1:K1"/>
    <mergeCell ref="A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tabSelected="1" zoomScale="80" zoomScaleNormal="80" workbookViewId="0">
      <selection activeCell="P1" sqref="P1"/>
    </sheetView>
  </sheetViews>
  <sheetFormatPr defaultRowHeight="15" x14ac:dyDescent="0.25"/>
  <cols>
    <col min="1" max="11" width="9.140625" style="14"/>
    <col min="12" max="12" width="14.28515625" style="14" customWidth="1"/>
    <col min="13" max="13" width="14.5703125" style="14" customWidth="1"/>
    <col min="14" max="14" width="13.42578125" style="14" customWidth="1"/>
    <col min="15" max="15" width="10.28515625" style="14" customWidth="1"/>
    <col min="16" max="16" width="12.28515625" style="14" customWidth="1"/>
    <col min="17" max="17" width="12.85546875" style="14" customWidth="1"/>
    <col min="18" max="16384" width="9.140625" style="14"/>
  </cols>
  <sheetData>
    <row r="1" spans="1:17" ht="42" customHeight="1" x14ac:dyDescent="0.25">
      <c r="A1" s="81" t="s">
        <v>15</v>
      </c>
      <c r="B1" s="81"/>
      <c r="C1" s="81"/>
      <c r="D1" s="81"/>
      <c r="E1" s="81"/>
      <c r="F1" s="81"/>
      <c r="G1" s="81"/>
      <c r="H1" s="81"/>
      <c r="I1" s="81"/>
      <c r="J1" s="81"/>
      <c r="K1" s="81"/>
      <c r="L1" s="19" t="s">
        <v>29</v>
      </c>
      <c r="M1" s="2">
        <f>Assurances!M1</f>
        <v>3675</v>
      </c>
      <c r="N1" s="22" t="s">
        <v>32</v>
      </c>
      <c r="O1" s="1">
        <v>0</v>
      </c>
      <c r="P1" s="23" t="s">
        <v>31</v>
      </c>
      <c r="Q1" s="9">
        <f>M1-SUM(O1+'Involvement of Parents'!O1+'Coordination and Integration'!O1+'Annual Parent Meeting'!O1+'Building Capacity'!O1+'Staff Development'!O1+'Other Activity'!O1+Communication!O1+Accesssibility!O1+Barriers!O1)</f>
        <v>3675</v>
      </c>
    </row>
    <row r="2" spans="1:17" ht="103.5" customHeight="1" x14ac:dyDescent="0.25">
      <c r="A2" s="62" t="s">
        <v>39</v>
      </c>
      <c r="B2" s="76"/>
      <c r="C2" s="76"/>
      <c r="D2" s="76"/>
      <c r="E2" s="76"/>
      <c r="F2" s="76"/>
      <c r="G2" s="76"/>
      <c r="H2" s="76"/>
      <c r="I2" s="76"/>
      <c r="J2" s="76"/>
      <c r="K2" s="76"/>
    </row>
    <row r="3" spans="1:17" ht="124.5" customHeight="1" x14ac:dyDescent="0.25">
      <c r="A3" s="62" t="s">
        <v>16</v>
      </c>
      <c r="B3" s="76"/>
      <c r="C3" s="76"/>
      <c r="D3" s="76"/>
      <c r="E3" s="76"/>
      <c r="F3" s="76"/>
      <c r="G3" s="76"/>
      <c r="H3" s="76"/>
      <c r="I3" s="76"/>
      <c r="J3" s="76"/>
      <c r="K3" s="76"/>
    </row>
  </sheetData>
  <sheetProtection sheet="1" objects="1" scenarios="1" selectLockedCells="1"/>
  <mergeCells count="3">
    <mergeCell ref="A1:K1"/>
    <mergeCell ref="A2:K2"/>
    <mergeCell ref="A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opLeftCell="A3" zoomScale="70" zoomScaleNormal="70" workbookViewId="0">
      <selection activeCell="A4" sqref="A4:K4"/>
    </sheetView>
  </sheetViews>
  <sheetFormatPr defaultRowHeight="15" x14ac:dyDescent="0.2"/>
  <cols>
    <col min="1" max="11" width="9.140625" style="6"/>
    <col min="12" max="12" width="12.28515625" style="6" customWidth="1"/>
    <col min="13" max="13" width="14.28515625" style="6" customWidth="1"/>
    <col min="14" max="14" width="14.5703125" style="6" customWidth="1"/>
    <col min="15" max="15" width="11.140625" style="6" customWidth="1"/>
    <col min="16" max="16" width="11.85546875" style="6" customWidth="1"/>
    <col min="17" max="17" width="12.85546875" style="6" customWidth="1"/>
    <col min="18" max="16384" width="9.140625" style="6"/>
  </cols>
  <sheetData>
    <row r="1" spans="1:17" ht="42" customHeight="1" x14ac:dyDescent="0.25">
      <c r="A1" s="83" t="s">
        <v>17</v>
      </c>
      <c r="B1" s="84"/>
      <c r="C1" s="84"/>
      <c r="D1" s="84"/>
      <c r="E1" s="84"/>
      <c r="F1" s="84"/>
      <c r="G1" s="84"/>
      <c r="H1" s="84"/>
      <c r="I1" s="84"/>
      <c r="J1" s="84"/>
      <c r="K1" s="85"/>
      <c r="L1" s="19" t="s">
        <v>29</v>
      </c>
      <c r="M1" s="2">
        <f>Assurances!M1</f>
        <v>3675</v>
      </c>
      <c r="N1" s="20" t="s">
        <v>32</v>
      </c>
      <c r="O1" s="1">
        <v>0</v>
      </c>
      <c r="P1" s="21" t="s">
        <v>31</v>
      </c>
      <c r="Q1" s="9">
        <f>M1-SUM(O1+'Involvement of Parents'!O1+'Coordination and Integration'!O1+'Annual Parent Meeting'!O1+'Flexible Parent Meeting'!O1+'Staff Development'!O1+'Other Activity'!O1+Communication!O1+Accesssibility!O1+Barriers!O1)</f>
        <v>3675</v>
      </c>
    </row>
    <row r="2" spans="1:17" ht="409.5" customHeight="1" x14ac:dyDescent="0.2">
      <c r="A2" s="86" t="s">
        <v>47</v>
      </c>
      <c r="B2" s="87"/>
      <c r="C2" s="87"/>
      <c r="D2" s="87"/>
      <c r="E2" s="87"/>
      <c r="F2" s="87"/>
      <c r="G2" s="87"/>
      <c r="H2" s="87"/>
      <c r="I2" s="87"/>
      <c r="J2" s="87"/>
      <c r="K2" s="88"/>
    </row>
    <row r="3" spans="1:17" ht="360.75" customHeight="1" x14ac:dyDescent="0.2">
      <c r="A3" s="86" t="s">
        <v>18</v>
      </c>
      <c r="B3" s="87"/>
      <c r="C3" s="87"/>
      <c r="D3" s="87"/>
      <c r="E3" s="87"/>
      <c r="F3" s="87"/>
      <c r="G3" s="87"/>
      <c r="H3" s="87"/>
      <c r="I3" s="87"/>
      <c r="J3" s="87"/>
      <c r="K3" s="88"/>
    </row>
    <row r="4" spans="1:17" ht="123.75" customHeight="1" x14ac:dyDescent="0.2">
      <c r="A4" s="50" t="s">
        <v>40</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opLeftCell="A4" zoomScale="80" zoomScaleNormal="80" workbookViewId="0">
      <selection activeCell="A4" sqref="A4:K4"/>
    </sheetView>
  </sheetViews>
  <sheetFormatPr defaultRowHeight="15" x14ac:dyDescent="0.2"/>
  <cols>
    <col min="1" max="11" width="9.140625" style="6"/>
    <col min="12" max="12" width="12.85546875" style="6" customWidth="1"/>
    <col min="13" max="14" width="14.42578125" style="6" customWidth="1"/>
    <col min="15" max="15" width="9.7109375" style="6" bestFit="1" customWidth="1"/>
    <col min="16" max="16" width="11.42578125" style="6" customWidth="1"/>
    <col min="17" max="17" width="13.85546875" style="6" customWidth="1"/>
    <col min="18" max="16384" width="9.140625" style="6"/>
  </cols>
  <sheetData>
    <row r="1" spans="1:17" ht="42" customHeight="1" x14ac:dyDescent="0.25">
      <c r="A1" s="83" t="s">
        <v>19</v>
      </c>
      <c r="B1" s="84"/>
      <c r="C1" s="84"/>
      <c r="D1" s="84"/>
      <c r="E1" s="84"/>
      <c r="F1" s="84"/>
      <c r="G1" s="84"/>
      <c r="H1" s="84"/>
      <c r="I1" s="84"/>
      <c r="J1" s="84"/>
      <c r="K1" s="85"/>
      <c r="L1" s="19" t="s">
        <v>29</v>
      </c>
      <c r="M1" s="2">
        <f>Assurances!M1</f>
        <v>3675</v>
      </c>
      <c r="N1" s="20" t="s">
        <v>32</v>
      </c>
      <c r="O1" s="1">
        <v>0</v>
      </c>
      <c r="P1" s="21" t="s">
        <v>31</v>
      </c>
      <c r="Q1" s="9">
        <f>M1-SUM(O1+'Involvement of Parents'!O1+'Coordination and Integration'!O1+'Annual Parent Meeting'!O1+'Flexible Parent Meeting'!O1+'Building Capacity'!O1+'Other Activity'!O1+Communication!O1+Accesssibility!O1+Barriers!O1)</f>
        <v>3675</v>
      </c>
    </row>
    <row r="2" spans="1:17" ht="214.5" customHeight="1" x14ac:dyDescent="0.2">
      <c r="A2" s="86" t="s">
        <v>20</v>
      </c>
      <c r="B2" s="87"/>
      <c r="C2" s="87"/>
      <c r="D2" s="87"/>
      <c r="E2" s="87"/>
      <c r="F2" s="87"/>
      <c r="G2" s="87"/>
      <c r="H2" s="87"/>
      <c r="I2" s="87"/>
      <c r="J2" s="87"/>
      <c r="K2" s="88"/>
    </row>
    <row r="3" spans="1:17" ht="354" customHeight="1" x14ac:dyDescent="0.2">
      <c r="A3" s="86" t="s">
        <v>48</v>
      </c>
      <c r="B3" s="87"/>
      <c r="C3" s="87"/>
      <c r="D3" s="87"/>
      <c r="E3" s="87"/>
      <c r="F3" s="87"/>
      <c r="G3" s="87"/>
      <c r="H3" s="87"/>
      <c r="I3" s="87"/>
      <c r="J3" s="87"/>
      <c r="K3" s="88"/>
    </row>
    <row r="4" spans="1:17" ht="375" customHeight="1" x14ac:dyDescent="0.2">
      <c r="A4" s="50" t="s">
        <v>52</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zoomScale="80" zoomScaleNormal="80" workbookViewId="0">
      <selection activeCell="P1" sqref="P1"/>
    </sheetView>
  </sheetViews>
  <sheetFormatPr defaultRowHeight="15" x14ac:dyDescent="0.2"/>
  <cols>
    <col min="1" max="11" width="9.140625" style="6"/>
    <col min="12" max="12" width="13" style="6" customWidth="1"/>
    <col min="13" max="13" width="12.5703125" style="6" customWidth="1"/>
    <col min="14" max="14" width="15.7109375" style="6" customWidth="1"/>
    <col min="15" max="15" width="9.7109375" style="6" bestFit="1" customWidth="1"/>
    <col min="16" max="16" width="12.28515625" style="6" customWidth="1"/>
    <col min="17" max="17" width="13.5703125" style="6" customWidth="1"/>
    <col min="18" max="16384" width="9.140625" style="6"/>
  </cols>
  <sheetData>
    <row r="1" spans="1:17" ht="42" customHeight="1" x14ac:dyDescent="0.25">
      <c r="A1" s="91" t="s">
        <v>21</v>
      </c>
      <c r="B1" s="92"/>
      <c r="C1" s="92"/>
      <c r="D1" s="92"/>
      <c r="E1" s="92"/>
      <c r="F1" s="92"/>
      <c r="G1" s="92"/>
      <c r="H1" s="92"/>
      <c r="I1" s="92"/>
      <c r="J1" s="92"/>
      <c r="K1" s="93"/>
      <c r="L1" s="19" t="s">
        <v>29</v>
      </c>
      <c r="M1" s="2">
        <f>Assurances!M1</f>
        <v>3675</v>
      </c>
      <c r="N1" s="20" t="s">
        <v>32</v>
      </c>
      <c r="O1" s="1">
        <v>0</v>
      </c>
      <c r="P1" s="21" t="s">
        <v>31</v>
      </c>
      <c r="Q1" s="9">
        <f>M1-SUM(O1+'Involvement of Parents'!O1+'Annual Parent Meeting'!O1+'Coordination and Integration'!O1+'Flexible Parent Meeting'!O1+'Building Capacity'!O1+'Staff Development'!O1+Communication!O1+Accesssibility!O1+Barriers!O1)</f>
        <v>3675</v>
      </c>
    </row>
    <row r="2" spans="1:17" ht="245.25" customHeight="1" x14ac:dyDescent="0.2">
      <c r="A2" s="50" t="s">
        <v>41</v>
      </c>
      <c r="B2" s="51"/>
      <c r="C2" s="51"/>
      <c r="D2" s="51"/>
      <c r="E2" s="51"/>
      <c r="F2" s="51"/>
      <c r="G2" s="51"/>
      <c r="H2" s="51"/>
      <c r="I2" s="51"/>
      <c r="J2" s="51"/>
      <c r="K2" s="52"/>
    </row>
    <row r="7" spans="1:17" x14ac:dyDescent="0.2">
      <c r="A7" s="25"/>
    </row>
  </sheetData>
  <sheetProtection sheet="1" objects="1" scenarios="1" selectLockedCells="1"/>
  <mergeCells count="2">
    <mergeCell ref="A1:K1"/>
    <mergeCell ref="A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opLeftCell="A3" zoomScale="80" zoomScaleNormal="80" workbookViewId="0">
      <selection activeCell="L3" sqref="L3"/>
    </sheetView>
  </sheetViews>
  <sheetFormatPr defaultRowHeight="15" x14ac:dyDescent="0.2"/>
  <cols>
    <col min="1" max="11" width="9.140625" style="6"/>
    <col min="12" max="12" width="12.85546875" style="6" customWidth="1"/>
    <col min="13" max="13" width="13.28515625" style="6" customWidth="1"/>
    <col min="14" max="14" width="15.28515625" style="6" customWidth="1"/>
    <col min="15" max="15" width="9.7109375" style="6" bestFit="1" customWidth="1"/>
    <col min="16" max="16" width="14.28515625" style="6" customWidth="1"/>
    <col min="17" max="17" width="15.140625" style="6" customWidth="1"/>
    <col min="18" max="16384" width="9.140625" style="6"/>
  </cols>
  <sheetData>
    <row r="1" spans="1:17" ht="42" customHeight="1" x14ac:dyDescent="0.25">
      <c r="A1" s="83" t="s">
        <v>22</v>
      </c>
      <c r="B1" s="84"/>
      <c r="C1" s="84"/>
      <c r="D1" s="84"/>
      <c r="E1" s="84"/>
      <c r="F1" s="84"/>
      <c r="G1" s="84"/>
      <c r="H1" s="84"/>
      <c r="I1" s="84"/>
      <c r="J1" s="84"/>
      <c r="K1" s="85"/>
      <c r="L1" s="24" t="s">
        <v>29</v>
      </c>
      <c r="M1" s="2">
        <f>Assurances!M1</f>
        <v>3675</v>
      </c>
      <c r="N1" s="20" t="s">
        <v>32</v>
      </c>
      <c r="O1" s="1">
        <v>0</v>
      </c>
      <c r="P1" s="21" t="s">
        <v>31</v>
      </c>
      <c r="Q1" s="9">
        <f>M1-SUM(O1+'Involvement of Parents'!O1+'Coordination and Integration'!O1+'Annual Parent Meeting'!O1+'Flexible Parent Meeting'!O1+'Building Capacity'!O1+'Staff Development'!O1+'Other Activity'!O1+Accesssibility!O1+Barriers!O1)</f>
        <v>3675</v>
      </c>
    </row>
    <row r="2" spans="1:17" ht="271.5" customHeight="1" x14ac:dyDescent="0.2">
      <c r="A2" s="86" t="s">
        <v>49</v>
      </c>
      <c r="B2" s="87"/>
      <c r="C2" s="87"/>
      <c r="D2" s="87"/>
      <c r="E2" s="87"/>
      <c r="F2" s="87"/>
      <c r="G2" s="87"/>
      <c r="H2" s="87"/>
      <c r="I2" s="87"/>
      <c r="J2" s="87"/>
      <c r="K2" s="88"/>
    </row>
    <row r="3" spans="1:17" ht="216" customHeight="1" x14ac:dyDescent="0.2">
      <c r="A3" s="86" t="s">
        <v>23</v>
      </c>
      <c r="B3" s="87"/>
      <c r="C3" s="87"/>
      <c r="D3" s="87"/>
      <c r="E3" s="87"/>
      <c r="F3" s="87"/>
      <c r="G3" s="87"/>
      <c r="H3" s="87"/>
      <c r="I3" s="87"/>
      <c r="J3" s="87"/>
      <c r="K3" s="88"/>
    </row>
    <row r="4" spans="1:17" ht="234" customHeight="1" x14ac:dyDescent="0.2">
      <c r="A4" s="50" t="s">
        <v>42</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Assurances</vt:lpstr>
      <vt:lpstr>Involvement of Parents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Administrator</cp:lastModifiedBy>
  <cp:lastPrinted>2018-04-16T17:43:06Z</cp:lastPrinted>
  <dcterms:created xsi:type="dcterms:W3CDTF">2018-04-16T16:19:55Z</dcterms:created>
  <dcterms:modified xsi:type="dcterms:W3CDTF">2019-12-10T20:37:53Z</dcterms:modified>
</cp:coreProperties>
</file>